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8240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0" i="1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H28"/>
  <c r="H26"/>
  <c r="H27"/>
  <c r="H25"/>
  <c r="F88"/>
  <c r="H69"/>
  <c r="H10"/>
  <c r="H11"/>
  <c r="H12"/>
  <c r="H13"/>
  <c r="H14"/>
  <c r="H15"/>
  <c r="H16"/>
  <c r="H17"/>
  <c r="H18"/>
  <c r="H19"/>
  <c r="H20"/>
  <c r="H21"/>
  <c r="H22"/>
  <c r="H23"/>
  <c r="H24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 l="1"/>
</calcChain>
</file>

<file path=xl/sharedStrings.xml><?xml version="1.0" encoding="utf-8"?>
<sst xmlns="http://schemas.openxmlformats.org/spreadsheetml/2006/main" count="112" uniqueCount="93">
  <si>
    <t>Артикул</t>
  </si>
  <si>
    <t>Наименование</t>
  </si>
  <si>
    <t>Фото</t>
  </si>
  <si>
    <t>DIV-TOYS мягкая игрушка, ИП Дзюбло И.В., ООО"ДИВТойс"</t>
  </si>
  <si>
    <t>Краснодар, Новороссийская ул., д. 14 ТЦ Радуга, офис 124.
121552, Москва, ул.Крылатская 10, офис 104.</t>
  </si>
  <si>
    <t>Email: div-toys@yandex.ru</t>
  </si>
  <si>
    <t>Наш сайт : www.div-toys.ru</t>
  </si>
  <si>
    <t>Размер,см.</t>
  </si>
  <si>
    <t>Кол-во в упаковке, шт.</t>
  </si>
  <si>
    <t>Дельфин</t>
  </si>
  <si>
    <t>Кол-во шт.</t>
  </si>
  <si>
    <t>Сумма</t>
  </si>
  <si>
    <t>Итого:</t>
  </si>
  <si>
    <t>Музыкально-механическая игрушка"Собачка",                      скулит,лает,двигается,                                       встает на задние лапы.</t>
  </si>
  <si>
    <t>Рюкзак " Миньон"</t>
  </si>
  <si>
    <t>32*28</t>
  </si>
  <si>
    <t>Подушка с овечками.                              Цвет: Розовый, Голубой, Красный.</t>
  </si>
  <si>
    <t>Овечка.                                                   Цвет: Синий, Белый, Розовый, Бежевый.</t>
  </si>
  <si>
    <t>25-34</t>
  </si>
  <si>
    <t>"Патрик"</t>
  </si>
  <si>
    <t xml:space="preserve">"Спанч Боб",                                        Четыре вида.                      </t>
  </si>
  <si>
    <t>28-32</t>
  </si>
  <si>
    <t>60-64</t>
  </si>
  <si>
    <t>26-32</t>
  </si>
  <si>
    <t>54-65</t>
  </si>
  <si>
    <t>58-65</t>
  </si>
  <si>
    <t>Телефон: 8 (800) 775-13-42, 8(861)274-57-94, Моб. телефон: 8 (918) 439-34-69</t>
  </si>
  <si>
    <t>Компания "ДИВТойс" обладает лицензией на мягкую игрушку: "Миньон, Спанч Боб, Злые птички"</t>
  </si>
  <si>
    <t>Минимальная сумма заказа 30,000 руб.</t>
  </si>
  <si>
    <t>Дельфин-моряк на веревке с карабином для сотовых телефонов.                           Вышитые глазки.</t>
  </si>
  <si>
    <t xml:space="preserve">Мишка                     </t>
  </si>
  <si>
    <t xml:space="preserve">Мишка              </t>
  </si>
  <si>
    <t>Миньоны с очками из материала. Шесть видов,                                             в разных костюмах.</t>
  </si>
  <si>
    <t xml:space="preserve">Дельфин на липучке,блестящий.             Переливается на свету,                                                в кепочке.                </t>
  </si>
  <si>
    <t>Сердце на веревочке.                                                      Два вида: с ромашкой,с розами</t>
  </si>
  <si>
    <t>Овечка музыкальная на веревочке.                             Цвет: Синий, Бежевый, Розовый, Белый.</t>
  </si>
  <si>
    <t>Морж-моряк на веревочке,                                                       в кепочке и с вышивкой.</t>
  </si>
  <si>
    <t>Дельфин на веревочке,                                                        в кепочке и с вышивкой.</t>
  </si>
  <si>
    <t>Акула с веревкой                                                      в кепочке и с вышивкой.</t>
  </si>
  <si>
    <t>Миньон в костюме " Вампира",                                              с пластиковыми очками.</t>
  </si>
  <si>
    <t>Миньон в костюме " Наполеона",                                              с пластиковыми очками.</t>
  </si>
  <si>
    <t>Миньон в костюме " Пирата",                                              с пластиковыми очками.</t>
  </si>
  <si>
    <t>Миньон в костюме " Хиппи",                                              с пластиковыми очками.</t>
  </si>
  <si>
    <t>Миньон в костюме " Короля",                                              с пластиковыми очками.</t>
  </si>
  <si>
    <t>Миньон в костюме " 60-е",                                              с пластиковыми очками.</t>
  </si>
  <si>
    <t>Миньон ,четыре вида ,                                             в морских костюмах.                                 В пластиковых очках.</t>
  </si>
  <si>
    <t>Миньоны.                                             Шесть видов. С пластиковыми очками.</t>
  </si>
  <si>
    <t>Миньон,                                               Шесть видов.                                         С очками из материала.</t>
  </si>
  <si>
    <t>Миньон в костюме "Банан",                                       Два вида.                                                 С очками из материала.</t>
  </si>
  <si>
    <t>Миньон,                                                  Шесть видов.                                                  С очками из материала.</t>
  </si>
  <si>
    <t>Миньон в костюме "Гавайи".                                     Два вида.                                                 С очками из материала.</t>
  </si>
  <si>
    <t>Миньоны.                                          Три вида, в зимней одежде.                       С очками из материала.</t>
  </si>
  <si>
    <t>Миньон ,четыре вида ,                                             в морских костюмах.                                 С очками из материала.</t>
  </si>
  <si>
    <t>40*40</t>
  </si>
  <si>
    <t>35*30</t>
  </si>
  <si>
    <t>37*35</t>
  </si>
  <si>
    <t>32*32</t>
  </si>
  <si>
    <t xml:space="preserve"> Миньоны.                                                 Три вида: Кевин,Боб,Стюарт.               С пластиковыми очками.</t>
  </si>
  <si>
    <t>Миньон в костюме "Гавайи",                                      Два вида. С очками из материала.</t>
  </si>
  <si>
    <t>Миньоны в разных костюмах.             Шесть видов.                                             С пластиковыми очками.</t>
  </si>
  <si>
    <t>37*37</t>
  </si>
  <si>
    <t>Тапки с приколом!                                                              При ходьбе открывается рот,                        подымаются уши,                    открываются глаза)                        Кол-во в упаковке: 6 пар.</t>
  </si>
  <si>
    <t>Музыкально-механическая игрушка"Лошадка",                               поет цыганскую песню,танцует.</t>
  </si>
  <si>
    <t xml:space="preserve">"Миньон" аттракционый" на липучке </t>
  </si>
  <si>
    <t>Дельфин на липучке.                                                     С вышивкой "море" и якорь.</t>
  </si>
  <si>
    <t>Дельфин на липучке .                                                    С вышивкой "море" и якорь.</t>
  </si>
  <si>
    <t>"Миньон" аттракционый "на липучке.</t>
  </si>
  <si>
    <t>Дельфин блестящий на липучке .              Переливается на свету .</t>
  </si>
  <si>
    <t>Музыкальная игрушка КОТ (повторяшка), повторяет все -Вами сказанное.</t>
  </si>
  <si>
    <t xml:space="preserve">Цветы.                                                      Роза на подвязке .    </t>
  </si>
  <si>
    <t>Дельфин на липучке.                                                      С вышивкой "море "и якорь,                                                  в кепочке.</t>
  </si>
  <si>
    <t>Подушка с овечкой.                               Цвет: Голубой, Феолетовый, Розовый, Красный, Коричневый</t>
  </si>
  <si>
    <t>Подушка меховая .</t>
  </si>
  <si>
    <t>Морж-моряк  белый на веревочке,                                                       в кепочке и с вышивкой.</t>
  </si>
  <si>
    <t>Дельфин с веревкой.</t>
  </si>
  <si>
    <t>Косатка на веревочке.</t>
  </si>
  <si>
    <t>Барашка музыкальный на веревочке.                                    Очень большой.                                   Цвет: Белый,Бежевый</t>
  </si>
  <si>
    <t xml:space="preserve">"Спанч Боб",                                        Четыре вида                        (отстрочка по краю).                     </t>
  </si>
  <si>
    <t>"Спанч Боб"                          (отстрочка по краю).</t>
  </si>
  <si>
    <t xml:space="preserve">Миньон в зимней одежде.              Два вида.                                               С очками из материала.                                                                  </t>
  </si>
  <si>
    <t>Миньон в костюме               "Пещерный человек",                                         Два вида.                                       С очками из материала.</t>
  </si>
  <si>
    <t>"Миньон",                                               Семь видов,                                                   в разных костюмах.                                   С пластиковыми очками.            На веревочке.</t>
  </si>
  <si>
    <t>"Миньон",                                               Два вида,                                                   в костюме "Француз" и в куртке.                                 С пластиковыми очками.            На веревочке.</t>
  </si>
  <si>
    <t>Петух музыкальный</t>
  </si>
  <si>
    <t>18-20,  20-22,  22-24см. 28,34,37</t>
  </si>
  <si>
    <t>Миньон в костюме "Пещерный человек". Два вида.                                   С очками из материала.</t>
  </si>
  <si>
    <t xml:space="preserve">Игрушка-сумочка                              </t>
  </si>
  <si>
    <t xml:space="preserve">Игрушка                           </t>
  </si>
  <si>
    <t>Рюкзак - подушка                                                 Цвет: Красный,Розовый.</t>
  </si>
  <si>
    <t>Прайс на 20,04,2017г</t>
  </si>
  <si>
    <t>Цена без НДС</t>
  </si>
  <si>
    <t>Цена с НДС</t>
  </si>
  <si>
    <t xml:space="preserve">Подушка с дельфином.                        Цвет: Зеленый,  Синий, </t>
  </si>
</sst>
</file>

<file path=xl/styles.xml><?xml version="1.0" encoding="utf-8"?>
<styleSheet xmlns="http://schemas.openxmlformats.org/spreadsheetml/2006/main">
  <numFmts count="1">
    <numFmt numFmtId="164" formatCode="#,##0.00&quot;р.&quot;;\-#,##0.00&quot;р.&quot;"/>
  </numFmts>
  <fonts count="9">
    <font>
      <sz val="11"/>
      <color theme="1"/>
      <name val="Calibri"/>
      <family val="2"/>
      <charset val="204"/>
      <scheme val="minor"/>
    </font>
    <font>
      <sz val="10"/>
      <color indexed="8"/>
      <name val="Arial"/>
      <charset val="204"/>
    </font>
    <font>
      <b/>
      <i/>
      <sz val="14"/>
      <color theme="1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0"/>
      <color indexed="8"/>
      <name val="Arial Cyr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u/>
      <sz val="14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2" fontId="7" fillId="6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76" Type="http://schemas.openxmlformats.org/officeDocument/2006/relationships/image" Target="../media/image76.jpeg"/><Relationship Id="rId84" Type="http://schemas.openxmlformats.org/officeDocument/2006/relationships/image" Target="../media/image84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pn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83" Type="http://schemas.openxmlformats.org/officeDocument/2006/relationships/image" Target="../media/image83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" Type="http://schemas.openxmlformats.org/officeDocument/2006/relationships/image" Target="../media/image10.pn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9</xdr:row>
      <xdr:rowOff>33025</xdr:rowOff>
    </xdr:from>
    <xdr:to>
      <xdr:col>2</xdr:col>
      <xdr:colOff>0</xdr:colOff>
      <xdr:row>10</xdr:row>
      <xdr:rowOff>0</xdr:rowOff>
    </xdr:to>
    <xdr:pic>
      <xdr:nvPicPr>
        <xdr:cNvPr id="4" name="Рисунок 3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3425" y="1147450"/>
          <a:ext cx="2095500" cy="1033775"/>
        </a:xfrm>
        <a:prstGeom prst="rect">
          <a:avLst/>
        </a:prstGeom>
      </xdr:spPr>
    </xdr:pic>
    <xdr:clientData/>
  </xdr:twoCellAnchor>
  <xdr:twoCellAnchor>
    <xdr:from>
      <xdr:col>1</xdr:col>
      <xdr:colOff>38100</xdr:colOff>
      <xdr:row>10</xdr:row>
      <xdr:rowOff>33025</xdr:rowOff>
    </xdr:from>
    <xdr:to>
      <xdr:col>2</xdr:col>
      <xdr:colOff>0</xdr:colOff>
      <xdr:row>11</xdr:row>
      <xdr:rowOff>0</xdr:rowOff>
    </xdr:to>
    <xdr:pic>
      <xdr:nvPicPr>
        <xdr:cNvPr id="6" name="Рисунок 5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3900" y="3281050"/>
          <a:ext cx="2105025" cy="1033775"/>
        </a:xfrm>
        <a:prstGeom prst="rect">
          <a:avLst/>
        </a:prstGeom>
      </xdr:spPr>
    </xdr:pic>
    <xdr:clientData/>
  </xdr:twoCellAnchor>
  <xdr:twoCellAnchor>
    <xdr:from>
      <xdr:col>1</xdr:col>
      <xdr:colOff>57150</xdr:colOff>
      <xdr:row>13</xdr:row>
      <xdr:rowOff>33025</xdr:rowOff>
    </xdr:from>
    <xdr:to>
      <xdr:col>2</xdr:col>
      <xdr:colOff>0</xdr:colOff>
      <xdr:row>14</xdr:row>
      <xdr:rowOff>0</xdr:rowOff>
    </xdr:to>
    <xdr:pic>
      <xdr:nvPicPr>
        <xdr:cNvPr id="7" name="Рисунок 6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42950" y="14968225"/>
          <a:ext cx="2390775" cy="1500500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12</xdr:row>
      <xdr:rowOff>33025</xdr:rowOff>
    </xdr:from>
    <xdr:to>
      <xdr:col>2</xdr:col>
      <xdr:colOff>0</xdr:colOff>
      <xdr:row>13</xdr:row>
      <xdr:rowOff>0</xdr:rowOff>
    </xdr:to>
    <xdr:pic>
      <xdr:nvPicPr>
        <xdr:cNvPr id="9" name="Рисунок 8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14375" y="9548500"/>
          <a:ext cx="2209800" cy="1500500"/>
        </a:xfrm>
        <a:prstGeom prst="rect">
          <a:avLst/>
        </a:prstGeom>
      </xdr:spPr>
    </xdr:pic>
    <xdr:clientData/>
  </xdr:twoCellAnchor>
  <xdr:twoCellAnchor>
    <xdr:from>
      <xdr:col>1</xdr:col>
      <xdr:colOff>76201</xdr:colOff>
      <xdr:row>11</xdr:row>
      <xdr:rowOff>13975</xdr:rowOff>
    </xdr:from>
    <xdr:to>
      <xdr:col>1</xdr:col>
      <xdr:colOff>2236003</xdr:colOff>
      <xdr:row>12</xdr:row>
      <xdr:rowOff>0</xdr:rowOff>
    </xdr:to>
    <xdr:pic>
      <xdr:nvPicPr>
        <xdr:cNvPr id="10" name="Рисунок 9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62001" y="6462400"/>
          <a:ext cx="2159802" cy="1519550"/>
        </a:xfrm>
        <a:prstGeom prst="rect">
          <a:avLst/>
        </a:prstGeom>
      </xdr:spPr>
    </xdr:pic>
    <xdr:clientData/>
  </xdr:twoCellAnchor>
  <xdr:twoCellAnchor>
    <xdr:from>
      <xdr:col>1</xdr:col>
      <xdr:colOff>104775</xdr:colOff>
      <xdr:row>14</xdr:row>
      <xdr:rowOff>33025</xdr:rowOff>
    </xdr:from>
    <xdr:to>
      <xdr:col>2</xdr:col>
      <xdr:colOff>0</xdr:colOff>
      <xdr:row>15</xdr:row>
      <xdr:rowOff>0</xdr:rowOff>
    </xdr:to>
    <xdr:pic>
      <xdr:nvPicPr>
        <xdr:cNvPr id="16" name="Рисунок 15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90575" y="18749650"/>
          <a:ext cx="2133600" cy="1500500"/>
        </a:xfrm>
        <a:prstGeom prst="rect">
          <a:avLst/>
        </a:prstGeom>
      </xdr:spPr>
    </xdr:pic>
    <xdr:clientData/>
  </xdr:twoCellAnchor>
  <xdr:twoCellAnchor>
    <xdr:from>
      <xdr:col>1</xdr:col>
      <xdr:colOff>76200</xdr:colOff>
      <xdr:row>15</xdr:row>
      <xdr:rowOff>33025</xdr:rowOff>
    </xdr:from>
    <xdr:to>
      <xdr:col>2</xdr:col>
      <xdr:colOff>0</xdr:colOff>
      <xdr:row>16</xdr:row>
      <xdr:rowOff>0</xdr:rowOff>
    </xdr:to>
    <xdr:pic>
      <xdr:nvPicPr>
        <xdr:cNvPr id="17" name="Рисунок 16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762000" y="20283175"/>
          <a:ext cx="2162175" cy="1500500"/>
        </a:xfrm>
        <a:prstGeom prst="rect">
          <a:avLst/>
        </a:prstGeom>
      </xdr:spPr>
    </xdr:pic>
    <xdr:clientData/>
  </xdr:twoCellAnchor>
  <xdr:twoCellAnchor>
    <xdr:from>
      <xdr:col>1</xdr:col>
      <xdr:colOff>114300</xdr:colOff>
      <xdr:row>16</xdr:row>
      <xdr:rowOff>33025</xdr:rowOff>
    </xdr:from>
    <xdr:to>
      <xdr:col>2</xdr:col>
      <xdr:colOff>0</xdr:colOff>
      <xdr:row>17</xdr:row>
      <xdr:rowOff>0</xdr:rowOff>
    </xdr:to>
    <xdr:pic>
      <xdr:nvPicPr>
        <xdr:cNvPr id="22" name="Рисунок 21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00100" y="27969850"/>
          <a:ext cx="2124075" cy="1500500"/>
        </a:xfrm>
        <a:prstGeom prst="rect">
          <a:avLst/>
        </a:prstGeom>
      </xdr:spPr>
    </xdr:pic>
    <xdr:clientData/>
  </xdr:twoCellAnchor>
  <xdr:twoCellAnchor>
    <xdr:from>
      <xdr:col>1</xdr:col>
      <xdr:colOff>533399</xdr:colOff>
      <xdr:row>17</xdr:row>
      <xdr:rowOff>23500</xdr:rowOff>
    </xdr:from>
    <xdr:to>
      <xdr:col>1</xdr:col>
      <xdr:colOff>1609725</xdr:colOff>
      <xdr:row>17</xdr:row>
      <xdr:rowOff>1524000</xdr:rowOff>
    </xdr:to>
    <xdr:pic>
      <xdr:nvPicPr>
        <xdr:cNvPr id="23" name="Рисунок 22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219199" y="33418150"/>
          <a:ext cx="1076326" cy="1500500"/>
        </a:xfrm>
        <a:prstGeom prst="rect">
          <a:avLst/>
        </a:prstGeom>
      </xdr:spPr>
    </xdr:pic>
    <xdr:clientData/>
  </xdr:twoCellAnchor>
  <xdr:twoCellAnchor>
    <xdr:from>
      <xdr:col>1</xdr:col>
      <xdr:colOff>495298</xdr:colOff>
      <xdr:row>18</xdr:row>
      <xdr:rowOff>23500</xdr:rowOff>
    </xdr:from>
    <xdr:to>
      <xdr:col>1</xdr:col>
      <xdr:colOff>1600199</xdr:colOff>
      <xdr:row>18</xdr:row>
      <xdr:rowOff>1524000</xdr:rowOff>
    </xdr:to>
    <xdr:pic>
      <xdr:nvPicPr>
        <xdr:cNvPr id="24" name="Рисунок 23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181098" y="34951675"/>
          <a:ext cx="1104901" cy="1500500"/>
        </a:xfrm>
        <a:prstGeom prst="rect">
          <a:avLst/>
        </a:prstGeom>
      </xdr:spPr>
    </xdr:pic>
    <xdr:clientData/>
  </xdr:twoCellAnchor>
  <xdr:twoCellAnchor>
    <xdr:from>
      <xdr:col>1</xdr:col>
      <xdr:colOff>504825</xdr:colOff>
      <xdr:row>19</xdr:row>
      <xdr:rowOff>13975</xdr:rowOff>
    </xdr:from>
    <xdr:to>
      <xdr:col>1</xdr:col>
      <xdr:colOff>1600200</xdr:colOff>
      <xdr:row>19</xdr:row>
      <xdr:rowOff>1514475</xdr:rowOff>
    </xdr:to>
    <xdr:pic>
      <xdr:nvPicPr>
        <xdr:cNvPr id="25" name="Рисунок 24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190625" y="36475675"/>
          <a:ext cx="1095375" cy="1500500"/>
        </a:xfrm>
        <a:prstGeom prst="rect">
          <a:avLst/>
        </a:prstGeom>
      </xdr:spPr>
    </xdr:pic>
    <xdr:clientData/>
  </xdr:twoCellAnchor>
  <xdr:twoCellAnchor>
    <xdr:from>
      <xdr:col>1</xdr:col>
      <xdr:colOff>133351</xdr:colOff>
      <xdr:row>20</xdr:row>
      <xdr:rowOff>33024</xdr:rowOff>
    </xdr:from>
    <xdr:to>
      <xdr:col>1</xdr:col>
      <xdr:colOff>2171701</xdr:colOff>
      <xdr:row>20</xdr:row>
      <xdr:rowOff>1354453</xdr:rowOff>
    </xdr:to>
    <xdr:pic>
      <xdr:nvPicPr>
        <xdr:cNvPr id="28" name="Рисунок 27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819151" y="41057199"/>
          <a:ext cx="2038350" cy="1321429"/>
        </a:xfrm>
        <a:prstGeom prst="rect">
          <a:avLst/>
        </a:prstGeom>
      </xdr:spPr>
    </xdr:pic>
    <xdr:clientData/>
  </xdr:twoCellAnchor>
  <xdr:twoCellAnchor>
    <xdr:from>
      <xdr:col>1</xdr:col>
      <xdr:colOff>76200</xdr:colOff>
      <xdr:row>21</xdr:row>
      <xdr:rowOff>33025</xdr:rowOff>
    </xdr:from>
    <xdr:to>
      <xdr:col>2</xdr:col>
      <xdr:colOff>0</xdr:colOff>
      <xdr:row>22</xdr:row>
      <xdr:rowOff>0</xdr:rowOff>
    </xdr:to>
    <xdr:pic>
      <xdr:nvPicPr>
        <xdr:cNvPr id="30" name="Рисунок 29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762000" y="40238050"/>
          <a:ext cx="2162175" cy="1500500"/>
        </a:xfrm>
        <a:prstGeom prst="rect">
          <a:avLst/>
        </a:prstGeom>
      </xdr:spPr>
    </xdr:pic>
    <xdr:clientData/>
  </xdr:twoCellAnchor>
  <xdr:twoCellAnchor>
    <xdr:from>
      <xdr:col>1</xdr:col>
      <xdr:colOff>104775</xdr:colOff>
      <xdr:row>22</xdr:row>
      <xdr:rowOff>33025</xdr:rowOff>
    </xdr:from>
    <xdr:to>
      <xdr:col>1</xdr:col>
      <xdr:colOff>2238374</xdr:colOff>
      <xdr:row>23</xdr:row>
      <xdr:rowOff>0</xdr:rowOff>
    </xdr:to>
    <xdr:pic>
      <xdr:nvPicPr>
        <xdr:cNvPr id="32" name="Рисунок 31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790575" y="43305100"/>
          <a:ext cx="2133599" cy="1500500"/>
        </a:xfrm>
        <a:prstGeom prst="rect">
          <a:avLst/>
        </a:prstGeom>
      </xdr:spPr>
    </xdr:pic>
    <xdr:clientData/>
  </xdr:twoCellAnchor>
  <xdr:twoCellAnchor>
    <xdr:from>
      <xdr:col>1</xdr:col>
      <xdr:colOff>76200</xdr:colOff>
      <xdr:row>23</xdr:row>
      <xdr:rowOff>33025</xdr:rowOff>
    </xdr:from>
    <xdr:to>
      <xdr:col>2</xdr:col>
      <xdr:colOff>0</xdr:colOff>
      <xdr:row>24</xdr:row>
      <xdr:rowOff>0</xdr:rowOff>
    </xdr:to>
    <xdr:pic>
      <xdr:nvPicPr>
        <xdr:cNvPr id="34" name="Рисунок 33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762000" y="46372150"/>
          <a:ext cx="2162175" cy="1500500"/>
        </a:xfrm>
        <a:prstGeom prst="rect">
          <a:avLst/>
        </a:prstGeom>
      </xdr:spPr>
    </xdr:pic>
    <xdr:clientData/>
  </xdr:twoCellAnchor>
  <xdr:twoCellAnchor>
    <xdr:from>
      <xdr:col>1</xdr:col>
      <xdr:colOff>63450</xdr:colOff>
      <xdr:row>28</xdr:row>
      <xdr:rowOff>58539</xdr:rowOff>
    </xdr:from>
    <xdr:to>
      <xdr:col>2</xdr:col>
      <xdr:colOff>0</xdr:colOff>
      <xdr:row>28</xdr:row>
      <xdr:rowOff>1533524</xdr:rowOff>
    </xdr:to>
    <xdr:pic>
      <xdr:nvPicPr>
        <xdr:cNvPr id="51" name="Рисунок 50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749250" y="70934064"/>
          <a:ext cx="2174925" cy="1474985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29</xdr:row>
      <xdr:rowOff>33025</xdr:rowOff>
    </xdr:from>
    <xdr:to>
      <xdr:col>2</xdr:col>
      <xdr:colOff>0</xdr:colOff>
      <xdr:row>30</xdr:row>
      <xdr:rowOff>0</xdr:rowOff>
    </xdr:to>
    <xdr:pic>
      <xdr:nvPicPr>
        <xdr:cNvPr id="52" name="Рисунок 51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781050" y="72442075"/>
          <a:ext cx="2143125" cy="1500500"/>
        </a:xfrm>
        <a:prstGeom prst="rect">
          <a:avLst/>
        </a:prstGeom>
      </xdr:spPr>
    </xdr:pic>
    <xdr:clientData/>
  </xdr:twoCellAnchor>
  <xdr:twoCellAnchor>
    <xdr:from>
      <xdr:col>1</xdr:col>
      <xdr:colOff>76201</xdr:colOff>
      <xdr:row>30</xdr:row>
      <xdr:rowOff>33025</xdr:rowOff>
    </xdr:from>
    <xdr:to>
      <xdr:col>2</xdr:col>
      <xdr:colOff>0</xdr:colOff>
      <xdr:row>31</xdr:row>
      <xdr:rowOff>0</xdr:rowOff>
    </xdr:to>
    <xdr:pic>
      <xdr:nvPicPr>
        <xdr:cNvPr id="61" name="Рисунок 60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762001" y="83176750"/>
          <a:ext cx="2162174" cy="1500500"/>
        </a:xfrm>
        <a:prstGeom prst="rect">
          <a:avLst/>
        </a:prstGeom>
      </xdr:spPr>
    </xdr:pic>
    <xdr:clientData/>
  </xdr:twoCellAnchor>
  <xdr:twoCellAnchor>
    <xdr:from>
      <xdr:col>1</xdr:col>
      <xdr:colOff>142875</xdr:colOff>
      <xdr:row>31</xdr:row>
      <xdr:rowOff>42550</xdr:rowOff>
    </xdr:from>
    <xdr:to>
      <xdr:col>1</xdr:col>
      <xdr:colOff>2437469</xdr:colOff>
      <xdr:row>31</xdr:row>
      <xdr:rowOff>1524000</xdr:rowOff>
    </xdr:to>
    <xdr:pic>
      <xdr:nvPicPr>
        <xdr:cNvPr id="62" name="Рисунок 61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828675" y="84719800"/>
          <a:ext cx="2294594" cy="1481450"/>
        </a:xfrm>
        <a:prstGeom prst="rect">
          <a:avLst/>
        </a:prstGeom>
      </xdr:spPr>
    </xdr:pic>
    <xdr:clientData/>
  </xdr:twoCellAnchor>
  <xdr:twoCellAnchor>
    <xdr:from>
      <xdr:col>1</xdr:col>
      <xdr:colOff>161925</xdr:colOff>
      <xdr:row>33</xdr:row>
      <xdr:rowOff>33025</xdr:rowOff>
    </xdr:from>
    <xdr:to>
      <xdr:col>2</xdr:col>
      <xdr:colOff>0</xdr:colOff>
      <xdr:row>34</xdr:row>
      <xdr:rowOff>0</xdr:rowOff>
    </xdr:to>
    <xdr:pic>
      <xdr:nvPicPr>
        <xdr:cNvPr id="68" name="Рисунок 67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847725" y="94063825"/>
          <a:ext cx="2286000" cy="1500500"/>
        </a:xfrm>
        <a:prstGeom prst="rect">
          <a:avLst/>
        </a:prstGeom>
      </xdr:spPr>
    </xdr:pic>
    <xdr:clientData/>
  </xdr:twoCellAnchor>
  <xdr:twoCellAnchor>
    <xdr:from>
      <xdr:col>1</xdr:col>
      <xdr:colOff>123826</xdr:colOff>
      <xdr:row>34</xdr:row>
      <xdr:rowOff>33025</xdr:rowOff>
    </xdr:from>
    <xdr:to>
      <xdr:col>2</xdr:col>
      <xdr:colOff>1</xdr:colOff>
      <xdr:row>35</xdr:row>
      <xdr:rowOff>0</xdr:rowOff>
    </xdr:to>
    <xdr:pic>
      <xdr:nvPicPr>
        <xdr:cNvPr id="69" name="Рисунок 68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809626" y="95597350"/>
          <a:ext cx="2324100" cy="1500500"/>
        </a:xfrm>
        <a:prstGeom prst="rect">
          <a:avLst/>
        </a:prstGeom>
      </xdr:spPr>
    </xdr:pic>
    <xdr:clientData/>
  </xdr:twoCellAnchor>
  <xdr:twoCellAnchor>
    <xdr:from>
      <xdr:col>1</xdr:col>
      <xdr:colOff>335347</xdr:colOff>
      <xdr:row>35</xdr:row>
      <xdr:rowOff>33025</xdr:rowOff>
    </xdr:from>
    <xdr:to>
      <xdr:col>2</xdr:col>
      <xdr:colOff>0</xdr:colOff>
      <xdr:row>36</xdr:row>
      <xdr:rowOff>0</xdr:rowOff>
    </xdr:to>
    <xdr:pic>
      <xdr:nvPicPr>
        <xdr:cNvPr id="70" name="Рисунок 69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1021147" y="97130875"/>
          <a:ext cx="2112578" cy="1500500"/>
        </a:xfrm>
        <a:prstGeom prst="rect">
          <a:avLst/>
        </a:prstGeom>
      </xdr:spPr>
    </xdr:pic>
    <xdr:clientData/>
  </xdr:twoCellAnchor>
  <xdr:twoCellAnchor>
    <xdr:from>
      <xdr:col>1</xdr:col>
      <xdr:colOff>176983</xdr:colOff>
      <xdr:row>36</xdr:row>
      <xdr:rowOff>33025</xdr:rowOff>
    </xdr:from>
    <xdr:to>
      <xdr:col>1</xdr:col>
      <xdr:colOff>2447924</xdr:colOff>
      <xdr:row>37</xdr:row>
      <xdr:rowOff>0</xdr:rowOff>
    </xdr:to>
    <xdr:pic>
      <xdr:nvPicPr>
        <xdr:cNvPr id="72" name="Рисунок 71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862783" y="100197925"/>
          <a:ext cx="2270941" cy="1500500"/>
        </a:xfrm>
        <a:prstGeom prst="rect">
          <a:avLst/>
        </a:prstGeom>
      </xdr:spPr>
    </xdr:pic>
    <xdr:clientData/>
  </xdr:twoCellAnchor>
  <xdr:twoCellAnchor>
    <xdr:from>
      <xdr:col>1</xdr:col>
      <xdr:colOff>123825</xdr:colOff>
      <xdr:row>37</xdr:row>
      <xdr:rowOff>33025</xdr:rowOff>
    </xdr:from>
    <xdr:to>
      <xdr:col>2</xdr:col>
      <xdr:colOff>1</xdr:colOff>
      <xdr:row>38</xdr:row>
      <xdr:rowOff>0</xdr:rowOff>
    </xdr:to>
    <xdr:pic>
      <xdr:nvPicPr>
        <xdr:cNvPr id="73" name="Рисунок 72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809625" y="101731450"/>
          <a:ext cx="2324101" cy="1500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38</xdr:row>
      <xdr:rowOff>33025</xdr:rowOff>
    </xdr:from>
    <xdr:to>
      <xdr:col>2</xdr:col>
      <xdr:colOff>0</xdr:colOff>
      <xdr:row>39</xdr:row>
      <xdr:rowOff>0</xdr:rowOff>
    </xdr:to>
    <xdr:pic>
      <xdr:nvPicPr>
        <xdr:cNvPr id="74" name="Рисунок 73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781050" y="103264975"/>
          <a:ext cx="2352675" cy="1500500"/>
        </a:xfrm>
        <a:prstGeom prst="rect">
          <a:avLst/>
        </a:prstGeom>
      </xdr:spPr>
    </xdr:pic>
    <xdr:clientData/>
  </xdr:twoCellAnchor>
  <xdr:twoCellAnchor>
    <xdr:from>
      <xdr:col>1</xdr:col>
      <xdr:colOff>161925</xdr:colOff>
      <xdr:row>39</xdr:row>
      <xdr:rowOff>33025</xdr:rowOff>
    </xdr:from>
    <xdr:to>
      <xdr:col>2</xdr:col>
      <xdr:colOff>0</xdr:colOff>
      <xdr:row>40</xdr:row>
      <xdr:rowOff>0</xdr:rowOff>
    </xdr:to>
    <xdr:pic>
      <xdr:nvPicPr>
        <xdr:cNvPr id="75" name="Рисунок 74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847725" y="104798500"/>
          <a:ext cx="2286000" cy="1500500"/>
        </a:xfrm>
        <a:prstGeom prst="rect">
          <a:avLst/>
        </a:prstGeom>
      </xdr:spPr>
    </xdr:pic>
    <xdr:clientData/>
  </xdr:twoCellAnchor>
  <xdr:twoCellAnchor>
    <xdr:from>
      <xdr:col>1</xdr:col>
      <xdr:colOff>114300</xdr:colOff>
      <xdr:row>40</xdr:row>
      <xdr:rowOff>33025</xdr:rowOff>
    </xdr:from>
    <xdr:to>
      <xdr:col>2</xdr:col>
      <xdr:colOff>0</xdr:colOff>
      <xdr:row>41</xdr:row>
      <xdr:rowOff>0</xdr:rowOff>
    </xdr:to>
    <xdr:pic>
      <xdr:nvPicPr>
        <xdr:cNvPr id="81" name="Рисунок 80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800100" y="112466125"/>
          <a:ext cx="2333625" cy="1500500"/>
        </a:xfrm>
        <a:prstGeom prst="rect">
          <a:avLst/>
        </a:prstGeom>
      </xdr:spPr>
    </xdr:pic>
    <xdr:clientData/>
  </xdr:twoCellAnchor>
  <xdr:twoCellAnchor>
    <xdr:from>
      <xdr:col>1</xdr:col>
      <xdr:colOff>133350</xdr:colOff>
      <xdr:row>41</xdr:row>
      <xdr:rowOff>33025</xdr:rowOff>
    </xdr:from>
    <xdr:to>
      <xdr:col>2</xdr:col>
      <xdr:colOff>0</xdr:colOff>
      <xdr:row>42</xdr:row>
      <xdr:rowOff>0</xdr:rowOff>
    </xdr:to>
    <xdr:pic>
      <xdr:nvPicPr>
        <xdr:cNvPr id="87" name="Рисунок 86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819150" y="117066700"/>
          <a:ext cx="2314575" cy="1500500"/>
        </a:xfrm>
        <a:prstGeom prst="rect">
          <a:avLst/>
        </a:prstGeom>
      </xdr:spPr>
    </xdr:pic>
    <xdr:clientData/>
  </xdr:twoCellAnchor>
  <xdr:twoCellAnchor>
    <xdr:from>
      <xdr:col>1</xdr:col>
      <xdr:colOff>95249</xdr:colOff>
      <xdr:row>42</xdr:row>
      <xdr:rowOff>33025</xdr:rowOff>
    </xdr:from>
    <xdr:to>
      <xdr:col>1</xdr:col>
      <xdr:colOff>2447924</xdr:colOff>
      <xdr:row>43</xdr:row>
      <xdr:rowOff>0</xdr:rowOff>
    </xdr:to>
    <xdr:pic>
      <xdr:nvPicPr>
        <xdr:cNvPr id="88" name="Рисунок 87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781049" y="118600225"/>
          <a:ext cx="2352675" cy="1500500"/>
        </a:xfrm>
        <a:prstGeom prst="rect">
          <a:avLst/>
        </a:prstGeom>
      </xdr:spPr>
    </xdr:pic>
    <xdr:clientData/>
  </xdr:twoCellAnchor>
  <xdr:twoCellAnchor>
    <xdr:from>
      <xdr:col>1</xdr:col>
      <xdr:colOff>171449</xdr:colOff>
      <xdr:row>43</xdr:row>
      <xdr:rowOff>33025</xdr:rowOff>
    </xdr:from>
    <xdr:to>
      <xdr:col>1</xdr:col>
      <xdr:colOff>2447924</xdr:colOff>
      <xdr:row>44</xdr:row>
      <xdr:rowOff>0</xdr:rowOff>
    </xdr:to>
    <xdr:pic>
      <xdr:nvPicPr>
        <xdr:cNvPr id="89" name="Рисунок 88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857249" y="120133750"/>
          <a:ext cx="2276475" cy="1500500"/>
        </a:xfrm>
        <a:prstGeom prst="rect">
          <a:avLst/>
        </a:prstGeom>
      </xdr:spPr>
    </xdr:pic>
    <xdr:clientData/>
  </xdr:twoCellAnchor>
  <xdr:twoCellAnchor>
    <xdr:from>
      <xdr:col>1</xdr:col>
      <xdr:colOff>142875</xdr:colOff>
      <xdr:row>44</xdr:row>
      <xdr:rowOff>33025</xdr:rowOff>
    </xdr:from>
    <xdr:to>
      <xdr:col>2</xdr:col>
      <xdr:colOff>0</xdr:colOff>
      <xdr:row>45</xdr:row>
      <xdr:rowOff>0</xdr:rowOff>
    </xdr:to>
    <xdr:pic>
      <xdr:nvPicPr>
        <xdr:cNvPr id="90" name="Рисунок 89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828675" y="121667275"/>
          <a:ext cx="2305050" cy="1500500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45</xdr:row>
      <xdr:rowOff>33025</xdr:rowOff>
    </xdr:from>
    <xdr:to>
      <xdr:col>2</xdr:col>
      <xdr:colOff>0</xdr:colOff>
      <xdr:row>46</xdr:row>
      <xdr:rowOff>0</xdr:rowOff>
    </xdr:to>
    <xdr:pic>
      <xdr:nvPicPr>
        <xdr:cNvPr id="91" name="Рисунок 90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781050" y="123200800"/>
          <a:ext cx="2352675" cy="1500500"/>
        </a:xfrm>
        <a:prstGeom prst="rect">
          <a:avLst/>
        </a:prstGeom>
      </xdr:spPr>
    </xdr:pic>
    <xdr:clientData/>
  </xdr:twoCellAnchor>
  <xdr:twoCellAnchor>
    <xdr:from>
      <xdr:col>1</xdr:col>
      <xdr:colOff>114301</xdr:colOff>
      <xdr:row>46</xdr:row>
      <xdr:rowOff>33025</xdr:rowOff>
    </xdr:from>
    <xdr:to>
      <xdr:col>2</xdr:col>
      <xdr:colOff>0</xdr:colOff>
      <xdr:row>47</xdr:row>
      <xdr:rowOff>0</xdr:rowOff>
    </xdr:to>
    <xdr:pic>
      <xdr:nvPicPr>
        <xdr:cNvPr id="92" name="Рисунок 91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800101" y="124734325"/>
          <a:ext cx="2333624" cy="1500500"/>
        </a:xfrm>
        <a:prstGeom prst="rect">
          <a:avLst/>
        </a:prstGeom>
      </xdr:spPr>
    </xdr:pic>
    <xdr:clientData/>
  </xdr:twoCellAnchor>
  <xdr:twoCellAnchor>
    <xdr:from>
      <xdr:col>1</xdr:col>
      <xdr:colOff>114301</xdr:colOff>
      <xdr:row>47</xdr:row>
      <xdr:rowOff>33025</xdr:rowOff>
    </xdr:from>
    <xdr:to>
      <xdr:col>2</xdr:col>
      <xdr:colOff>0</xdr:colOff>
      <xdr:row>48</xdr:row>
      <xdr:rowOff>0</xdr:rowOff>
    </xdr:to>
    <xdr:pic>
      <xdr:nvPicPr>
        <xdr:cNvPr id="93" name="Рисунок 92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800101" y="126267850"/>
          <a:ext cx="2333624" cy="1500500"/>
        </a:xfrm>
        <a:prstGeom prst="rect">
          <a:avLst/>
        </a:prstGeom>
      </xdr:spPr>
    </xdr:pic>
    <xdr:clientData/>
  </xdr:twoCellAnchor>
  <xdr:twoCellAnchor>
    <xdr:from>
      <xdr:col>1</xdr:col>
      <xdr:colOff>123825</xdr:colOff>
      <xdr:row>48</xdr:row>
      <xdr:rowOff>33025</xdr:rowOff>
    </xdr:from>
    <xdr:to>
      <xdr:col>1</xdr:col>
      <xdr:colOff>2447924</xdr:colOff>
      <xdr:row>49</xdr:row>
      <xdr:rowOff>0</xdr:rowOff>
    </xdr:to>
    <xdr:pic>
      <xdr:nvPicPr>
        <xdr:cNvPr id="95" name="Рисунок 94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809625" y="129334900"/>
          <a:ext cx="2324099" cy="1500500"/>
        </a:xfrm>
        <a:prstGeom prst="rect">
          <a:avLst/>
        </a:prstGeom>
      </xdr:spPr>
    </xdr:pic>
    <xdr:clientData/>
  </xdr:twoCellAnchor>
  <xdr:twoCellAnchor>
    <xdr:from>
      <xdr:col>1</xdr:col>
      <xdr:colOff>104775</xdr:colOff>
      <xdr:row>49</xdr:row>
      <xdr:rowOff>33025</xdr:rowOff>
    </xdr:from>
    <xdr:to>
      <xdr:col>1</xdr:col>
      <xdr:colOff>2447924</xdr:colOff>
      <xdr:row>50</xdr:row>
      <xdr:rowOff>0</xdr:rowOff>
    </xdr:to>
    <xdr:pic>
      <xdr:nvPicPr>
        <xdr:cNvPr id="97" name="Рисунок 96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790575" y="132401950"/>
          <a:ext cx="2343149" cy="1500500"/>
        </a:xfrm>
        <a:prstGeom prst="rect">
          <a:avLst/>
        </a:prstGeom>
      </xdr:spPr>
    </xdr:pic>
    <xdr:clientData/>
  </xdr:twoCellAnchor>
  <xdr:twoCellAnchor>
    <xdr:from>
      <xdr:col>1</xdr:col>
      <xdr:colOff>390525</xdr:colOff>
      <xdr:row>51</xdr:row>
      <xdr:rowOff>13975</xdr:rowOff>
    </xdr:from>
    <xdr:to>
      <xdr:col>1</xdr:col>
      <xdr:colOff>1838325</xdr:colOff>
      <xdr:row>51</xdr:row>
      <xdr:rowOff>1514475</xdr:rowOff>
    </xdr:to>
    <xdr:pic>
      <xdr:nvPicPr>
        <xdr:cNvPr id="99" name="Рисунок 98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1076325" y="131830450"/>
          <a:ext cx="1447800" cy="1500500"/>
        </a:xfrm>
        <a:prstGeom prst="rect">
          <a:avLst/>
        </a:prstGeom>
      </xdr:spPr>
    </xdr:pic>
    <xdr:clientData/>
  </xdr:twoCellAnchor>
  <xdr:twoCellAnchor>
    <xdr:from>
      <xdr:col>1</xdr:col>
      <xdr:colOff>104776</xdr:colOff>
      <xdr:row>52</xdr:row>
      <xdr:rowOff>33025</xdr:rowOff>
    </xdr:from>
    <xdr:to>
      <xdr:col>2</xdr:col>
      <xdr:colOff>1</xdr:colOff>
      <xdr:row>53</xdr:row>
      <xdr:rowOff>0</xdr:rowOff>
    </xdr:to>
    <xdr:pic>
      <xdr:nvPicPr>
        <xdr:cNvPr id="100" name="Рисунок 99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790576" y="137002525"/>
          <a:ext cx="2343150" cy="1500500"/>
        </a:xfrm>
        <a:prstGeom prst="rect">
          <a:avLst/>
        </a:prstGeom>
      </xdr:spPr>
    </xdr:pic>
    <xdr:clientData/>
  </xdr:twoCellAnchor>
  <xdr:twoCellAnchor>
    <xdr:from>
      <xdr:col>1</xdr:col>
      <xdr:colOff>809625</xdr:colOff>
      <xdr:row>53</xdr:row>
      <xdr:rowOff>33025</xdr:rowOff>
    </xdr:from>
    <xdr:to>
      <xdr:col>2</xdr:col>
      <xdr:colOff>0</xdr:colOff>
      <xdr:row>54</xdr:row>
      <xdr:rowOff>0</xdr:rowOff>
    </xdr:to>
    <xdr:pic>
      <xdr:nvPicPr>
        <xdr:cNvPr id="101" name="Рисунок 100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1495425" y="138536050"/>
          <a:ext cx="1638300" cy="1500500"/>
        </a:xfrm>
        <a:prstGeom prst="rect">
          <a:avLst/>
        </a:prstGeom>
      </xdr:spPr>
    </xdr:pic>
    <xdr:clientData/>
  </xdr:twoCellAnchor>
  <xdr:twoCellAnchor>
    <xdr:from>
      <xdr:col>1</xdr:col>
      <xdr:colOff>806907</xdr:colOff>
      <xdr:row>54</xdr:row>
      <xdr:rowOff>33025</xdr:rowOff>
    </xdr:from>
    <xdr:to>
      <xdr:col>2</xdr:col>
      <xdr:colOff>0</xdr:colOff>
      <xdr:row>55</xdr:row>
      <xdr:rowOff>0</xdr:rowOff>
    </xdr:to>
    <xdr:pic>
      <xdr:nvPicPr>
        <xdr:cNvPr id="102" name="Рисунок 101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xfrm>
          <a:off x="1492707" y="140069575"/>
          <a:ext cx="1641018" cy="1500500"/>
        </a:xfrm>
        <a:prstGeom prst="rect">
          <a:avLst/>
        </a:prstGeom>
      </xdr:spPr>
    </xdr:pic>
    <xdr:clientData/>
  </xdr:twoCellAnchor>
  <xdr:twoCellAnchor>
    <xdr:from>
      <xdr:col>1</xdr:col>
      <xdr:colOff>276225</xdr:colOff>
      <xdr:row>55</xdr:row>
      <xdr:rowOff>33025</xdr:rowOff>
    </xdr:from>
    <xdr:to>
      <xdr:col>1</xdr:col>
      <xdr:colOff>2447924</xdr:colOff>
      <xdr:row>56</xdr:row>
      <xdr:rowOff>0</xdr:rowOff>
    </xdr:to>
    <xdr:pic>
      <xdr:nvPicPr>
        <xdr:cNvPr id="103" name="Рисунок 102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962025" y="141603100"/>
          <a:ext cx="2171699" cy="1500500"/>
        </a:xfrm>
        <a:prstGeom prst="rect">
          <a:avLst/>
        </a:prstGeom>
      </xdr:spPr>
    </xdr:pic>
    <xdr:clientData/>
  </xdr:twoCellAnchor>
  <xdr:twoCellAnchor>
    <xdr:from>
      <xdr:col>1</xdr:col>
      <xdr:colOff>133351</xdr:colOff>
      <xdr:row>56</xdr:row>
      <xdr:rowOff>33025</xdr:rowOff>
    </xdr:from>
    <xdr:to>
      <xdr:col>2</xdr:col>
      <xdr:colOff>0</xdr:colOff>
      <xdr:row>57</xdr:row>
      <xdr:rowOff>0</xdr:rowOff>
    </xdr:to>
    <xdr:pic>
      <xdr:nvPicPr>
        <xdr:cNvPr id="104" name="Рисунок 103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xfrm>
          <a:off x="819151" y="143136625"/>
          <a:ext cx="2314574" cy="1500500"/>
        </a:xfrm>
        <a:prstGeom prst="rect">
          <a:avLst/>
        </a:prstGeom>
      </xdr:spPr>
    </xdr:pic>
    <xdr:clientData/>
  </xdr:twoCellAnchor>
  <xdr:twoCellAnchor>
    <xdr:from>
      <xdr:col>1</xdr:col>
      <xdr:colOff>133351</xdr:colOff>
      <xdr:row>57</xdr:row>
      <xdr:rowOff>33025</xdr:rowOff>
    </xdr:from>
    <xdr:to>
      <xdr:col>2</xdr:col>
      <xdr:colOff>0</xdr:colOff>
      <xdr:row>58</xdr:row>
      <xdr:rowOff>0</xdr:rowOff>
    </xdr:to>
    <xdr:pic>
      <xdr:nvPicPr>
        <xdr:cNvPr id="105" name="Рисунок 104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819151" y="144670150"/>
          <a:ext cx="2314574" cy="1500500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58</xdr:row>
      <xdr:rowOff>33025</xdr:rowOff>
    </xdr:from>
    <xdr:to>
      <xdr:col>2</xdr:col>
      <xdr:colOff>0</xdr:colOff>
      <xdr:row>59</xdr:row>
      <xdr:rowOff>0</xdr:rowOff>
    </xdr:to>
    <xdr:pic>
      <xdr:nvPicPr>
        <xdr:cNvPr id="106" name="Рисунок 105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xfrm>
          <a:off x="838200" y="146203675"/>
          <a:ext cx="2295525" cy="1500500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59</xdr:row>
      <xdr:rowOff>19049</xdr:rowOff>
    </xdr:from>
    <xdr:to>
      <xdr:col>1</xdr:col>
      <xdr:colOff>1752600</xdr:colOff>
      <xdr:row>59</xdr:row>
      <xdr:rowOff>1495424</xdr:rowOff>
    </xdr:to>
    <xdr:pic>
      <xdr:nvPicPr>
        <xdr:cNvPr id="107" name="Рисунок 106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xfrm>
          <a:off x="657225" y="137283824"/>
          <a:ext cx="1704975" cy="1476375"/>
        </a:xfrm>
        <a:prstGeom prst="rect">
          <a:avLst/>
        </a:prstGeom>
      </xdr:spPr>
    </xdr:pic>
    <xdr:clientData/>
  </xdr:twoCellAnchor>
  <xdr:twoCellAnchor>
    <xdr:from>
      <xdr:col>1</xdr:col>
      <xdr:colOff>114300</xdr:colOff>
      <xdr:row>60</xdr:row>
      <xdr:rowOff>33025</xdr:rowOff>
    </xdr:from>
    <xdr:to>
      <xdr:col>2</xdr:col>
      <xdr:colOff>0</xdr:colOff>
      <xdr:row>61</xdr:row>
      <xdr:rowOff>0</xdr:rowOff>
    </xdr:to>
    <xdr:pic>
      <xdr:nvPicPr>
        <xdr:cNvPr id="108" name="Рисунок 107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xfrm>
          <a:off x="800100" y="149270725"/>
          <a:ext cx="2333625" cy="1500500"/>
        </a:xfrm>
        <a:prstGeom prst="rect">
          <a:avLst/>
        </a:prstGeom>
      </xdr:spPr>
    </xdr:pic>
    <xdr:clientData/>
  </xdr:twoCellAnchor>
  <xdr:twoCellAnchor>
    <xdr:from>
      <xdr:col>1</xdr:col>
      <xdr:colOff>85725</xdr:colOff>
      <xdr:row>65</xdr:row>
      <xdr:rowOff>33025</xdr:rowOff>
    </xdr:from>
    <xdr:to>
      <xdr:col>2</xdr:col>
      <xdr:colOff>0</xdr:colOff>
      <xdr:row>66</xdr:row>
      <xdr:rowOff>0</xdr:rowOff>
    </xdr:to>
    <xdr:pic>
      <xdr:nvPicPr>
        <xdr:cNvPr id="113" name="Рисунок 112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47" cstate="print"/>
        <a:stretch>
          <a:fillRect/>
        </a:stretch>
      </xdr:blipFill>
      <xdr:spPr>
        <a:xfrm>
          <a:off x="771525" y="156938350"/>
          <a:ext cx="2362200" cy="1500500"/>
        </a:xfrm>
        <a:prstGeom prst="rect">
          <a:avLst/>
        </a:prstGeom>
      </xdr:spPr>
    </xdr:pic>
    <xdr:clientData/>
  </xdr:twoCellAnchor>
  <xdr:twoCellAnchor>
    <xdr:from>
      <xdr:col>1</xdr:col>
      <xdr:colOff>123825</xdr:colOff>
      <xdr:row>66</xdr:row>
      <xdr:rowOff>33025</xdr:rowOff>
    </xdr:from>
    <xdr:to>
      <xdr:col>2</xdr:col>
      <xdr:colOff>0</xdr:colOff>
      <xdr:row>67</xdr:row>
      <xdr:rowOff>0</xdr:rowOff>
    </xdr:to>
    <xdr:pic>
      <xdr:nvPicPr>
        <xdr:cNvPr id="114" name="Рисунок 113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48" cstate="print"/>
        <a:stretch>
          <a:fillRect/>
        </a:stretch>
      </xdr:blipFill>
      <xdr:spPr>
        <a:xfrm>
          <a:off x="809625" y="158471875"/>
          <a:ext cx="2324100" cy="1500500"/>
        </a:xfrm>
        <a:prstGeom prst="rect">
          <a:avLst/>
        </a:prstGeom>
      </xdr:spPr>
    </xdr:pic>
    <xdr:clientData/>
  </xdr:twoCellAnchor>
  <xdr:twoCellAnchor>
    <xdr:from>
      <xdr:col>1</xdr:col>
      <xdr:colOff>76200</xdr:colOff>
      <xdr:row>67</xdr:row>
      <xdr:rowOff>33025</xdr:rowOff>
    </xdr:from>
    <xdr:to>
      <xdr:col>2</xdr:col>
      <xdr:colOff>0</xdr:colOff>
      <xdr:row>68</xdr:row>
      <xdr:rowOff>0</xdr:rowOff>
    </xdr:to>
    <xdr:pic>
      <xdr:nvPicPr>
        <xdr:cNvPr id="116" name="Рисунок 115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49" cstate="print"/>
        <a:stretch>
          <a:fillRect/>
        </a:stretch>
      </xdr:blipFill>
      <xdr:spPr>
        <a:xfrm>
          <a:off x="762000" y="161538925"/>
          <a:ext cx="2371725" cy="1500500"/>
        </a:xfrm>
        <a:prstGeom prst="rect">
          <a:avLst/>
        </a:prstGeom>
      </xdr:spPr>
    </xdr:pic>
    <xdr:clientData/>
  </xdr:twoCellAnchor>
  <xdr:twoCellAnchor>
    <xdr:from>
      <xdr:col>1</xdr:col>
      <xdr:colOff>180975</xdr:colOff>
      <xdr:row>69</xdr:row>
      <xdr:rowOff>33025</xdr:rowOff>
    </xdr:from>
    <xdr:to>
      <xdr:col>2</xdr:col>
      <xdr:colOff>0</xdr:colOff>
      <xdr:row>70</xdr:row>
      <xdr:rowOff>0</xdr:rowOff>
    </xdr:to>
    <xdr:pic>
      <xdr:nvPicPr>
        <xdr:cNvPr id="118" name="Рисунок 117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50" cstate="print"/>
        <a:stretch>
          <a:fillRect/>
        </a:stretch>
      </xdr:blipFill>
      <xdr:spPr>
        <a:xfrm>
          <a:off x="866775" y="163072450"/>
          <a:ext cx="2266950" cy="1500500"/>
        </a:xfrm>
        <a:prstGeom prst="rect">
          <a:avLst/>
        </a:prstGeom>
      </xdr:spPr>
    </xdr:pic>
    <xdr:clientData/>
  </xdr:twoCellAnchor>
  <xdr:twoCellAnchor>
    <xdr:from>
      <xdr:col>1</xdr:col>
      <xdr:colOff>314325</xdr:colOff>
      <xdr:row>70</xdr:row>
      <xdr:rowOff>33025</xdr:rowOff>
    </xdr:from>
    <xdr:to>
      <xdr:col>1</xdr:col>
      <xdr:colOff>2447924</xdr:colOff>
      <xdr:row>71</xdr:row>
      <xdr:rowOff>0</xdr:rowOff>
    </xdr:to>
    <xdr:pic>
      <xdr:nvPicPr>
        <xdr:cNvPr id="119" name="Рисунок 118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51" cstate="print"/>
        <a:stretch>
          <a:fillRect/>
        </a:stretch>
      </xdr:blipFill>
      <xdr:spPr>
        <a:xfrm>
          <a:off x="1000125" y="164605975"/>
          <a:ext cx="2133599" cy="1500500"/>
        </a:xfrm>
        <a:prstGeom prst="rect">
          <a:avLst/>
        </a:prstGeom>
      </xdr:spPr>
    </xdr:pic>
    <xdr:clientData/>
  </xdr:twoCellAnchor>
  <xdr:twoCellAnchor>
    <xdr:from>
      <xdr:col>1</xdr:col>
      <xdr:colOff>133350</xdr:colOff>
      <xdr:row>71</xdr:row>
      <xdr:rowOff>13975</xdr:rowOff>
    </xdr:from>
    <xdr:to>
      <xdr:col>2</xdr:col>
      <xdr:colOff>0</xdr:colOff>
      <xdr:row>71</xdr:row>
      <xdr:rowOff>1514475</xdr:rowOff>
    </xdr:to>
    <xdr:pic>
      <xdr:nvPicPr>
        <xdr:cNvPr id="120" name="Рисунок 119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52" cstate="print"/>
        <a:stretch>
          <a:fillRect/>
        </a:stretch>
      </xdr:blipFill>
      <xdr:spPr>
        <a:xfrm>
          <a:off x="819150" y="166120450"/>
          <a:ext cx="2314575" cy="1500500"/>
        </a:xfrm>
        <a:prstGeom prst="rect">
          <a:avLst/>
        </a:prstGeom>
      </xdr:spPr>
    </xdr:pic>
    <xdr:clientData/>
  </xdr:twoCellAnchor>
  <xdr:twoCellAnchor>
    <xdr:from>
      <xdr:col>1</xdr:col>
      <xdr:colOff>114300</xdr:colOff>
      <xdr:row>72</xdr:row>
      <xdr:rowOff>33025</xdr:rowOff>
    </xdr:from>
    <xdr:to>
      <xdr:col>2</xdr:col>
      <xdr:colOff>0</xdr:colOff>
      <xdr:row>73</xdr:row>
      <xdr:rowOff>0</xdr:rowOff>
    </xdr:to>
    <xdr:pic>
      <xdr:nvPicPr>
        <xdr:cNvPr id="121" name="Рисунок 120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53" cstate="print"/>
        <a:stretch>
          <a:fillRect/>
        </a:stretch>
      </xdr:blipFill>
      <xdr:spPr>
        <a:xfrm>
          <a:off x="800100" y="167673025"/>
          <a:ext cx="2333625" cy="1500500"/>
        </a:xfrm>
        <a:prstGeom prst="rect">
          <a:avLst/>
        </a:prstGeom>
      </xdr:spPr>
    </xdr:pic>
    <xdr:clientData/>
  </xdr:twoCellAnchor>
  <xdr:twoCellAnchor>
    <xdr:from>
      <xdr:col>1</xdr:col>
      <xdr:colOff>161925</xdr:colOff>
      <xdr:row>73</xdr:row>
      <xdr:rowOff>66675</xdr:rowOff>
    </xdr:from>
    <xdr:to>
      <xdr:col>2</xdr:col>
      <xdr:colOff>0</xdr:colOff>
      <xdr:row>74</xdr:row>
      <xdr:rowOff>0</xdr:rowOff>
    </xdr:to>
    <xdr:pic>
      <xdr:nvPicPr>
        <xdr:cNvPr id="122" name="Рисунок 121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54" cstate="print"/>
        <a:stretch>
          <a:fillRect/>
        </a:stretch>
      </xdr:blipFill>
      <xdr:spPr>
        <a:xfrm>
          <a:off x="847725" y="167344725"/>
          <a:ext cx="1628775" cy="1466850"/>
        </a:xfrm>
        <a:prstGeom prst="rect">
          <a:avLst/>
        </a:prstGeom>
      </xdr:spPr>
    </xdr:pic>
    <xdr:clientData/>
  </xdr:twoCellAnchor>
  <xdr:twoCellAnchor>
    <xdr:from>
      <xdr:col>1</xdr:col>
      <xdr:colOff>133349</xdr:colOff>
      <xdr:row>74</xdr:row>
      <xdr:rowOff>33025</xdr:rowOff>
    </xdr:from>
    <xdr:to>
      <xdr:col>1</xdr:col>
      <xdr:colOff>2447924</xdr:colOff>
      <xdr:row>75</xdr:row>
      <xdr:rowOff>0</xdr:rowOff>
    </xdr:to>
    <xdr:pic>
      <xdr:nvPicPr>
        <xdr:cNvPr id="123" name="Рисунок 122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55" cstate="print"/>
        <a:stretch>
          <a:fillRect/>
        </a:stretch>
      </xdr:blipFill>
      <xdr:spPr>
        <a:xfrm>
          <a:off x="819149" y="170740075"/>
          <a:ext cx="2314575" cy="1500500"/>
        </a:xfrm>
        <a:prstGeom prst="rect">
          <a:avLst/>
        </a:prstGeom>
      </xdr:spPr>
    </xdr:pic>
    <xdr:clientData/>
  </xdr:twoCellAnchor>
  <xdr:twoCellAnchor>
    <xdr:from>
      <xdr:col>1</xdr:col>
      <xdr:colOff>123825</xdr:colOff>
      <xdr:row>75</xdr:row>
      <xdr:rowOff>33025</xdr:rowOff>
    </xdr:from>
    <xdr:to>
      <xdr:col>1</xdr:col>
      <xdr:colOff>2447924</xdr:colOff>
      <xdr:row>76</xdr:row>
      <xdr:rowOff>0</xdr:rowOff>
    </xdr:to>
    <xdr:pic>
      <xdr:nvPicPr>
        <xdr:cNvPr id="124" name="Рисунок 123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56" cstate="print"/>
        <a:stretch>
          <a:fillRect/>
        </a:stretch>
      </xdr:blipFill>
      <xdr:spPr>
        <a:xfrm>
          <a:off x="809625" y="172273600"/>
          <a:ext cx="2324099" cy="1500500"/>
        </a:xfrm>
        <a:prstGeom prst="rect">
          <a:avLst/>
        </a:prstGeom>
      </xdr:spPr>
    </xdr:pic>
    <xdr:clientData/>
  </xdr:twoCellAnchor>
  <xdr:twoCellAnchor>
    <xdr:from>
      <xdr:col>1</xdr:col>
      <xdr:colOff>63450</xdr:colOff>
      <xdr:row>76</xdr:row>
      <xdr:rowOff>64043</xdr:rowOff>
    </xdr:from>
    <xdr:to>
      <xdr:col>2</xdr:col>
      <xdr:colOff>0</xdr:colOff>
      <xdr:row>77</xdr:row>
      <xdr:rowOff>0</xdr:rowOff>
    </xdr:to>
    <xdr:pic>
      <xdr:nvPicPr>
        <xdr:cNvPr id="125" name="Рисунок 124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57" cstate="print"/>
        <a:stretch>
          <a:fillRect/>
        </a:stretch>
      </xdr:blipFill>
      <xdr:spPr>
        <a:xfrm>
          <a:off x="749250" y="173838143"/>
          <a:ext cx="2384475" cy="1469482"/>
        </a:xfrm>
        <a:prstGeom prst="rect">
          <a:avLst/>
        </a:prstGeom>
      </xdr:spPr>
    </xdr:pic>
    <xdr:clientData/>
  </xdr:twoCellAnchor>
  <xdr:twoCellAnchor>
    <xdr:from>
      <xdr:col>1</xdr:col>
      <xdr:colOff>142875</xdr:colOff>
      <xdr:row>77</xdr:row>
      <xdr:rowOff>33025</xdr:rowOff>
    </xdr:from>
    <xdr:to>
      <xdr:col>1</xdr:col>
      <xdr:colOff>2447924</xdr:colOff>
      <xdr:row>78</xdr:row>
      <xdr:rowOff>0</xdr:rowOff>
    </xdr:to>
    <xdr:pic>
      <xdr:nvPicPr>
        <xdr:cNvPr id="126" name="Рисунок 125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58" cstate="print"/>
        <a:stretch>
          <a:fillRect/>
        </a:stretch>
      </xdr:blipFill>
      <xdr:spPr>
        <a:xfrm>
          <a:off x="828675" y="175340650"/>
          <a:ext cx="2305049" cy="1500500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78</xdr:row>
      <xdr:rowOff>33025</xdr:rowOff>
    </xdr:from>
    <xdr:to>
      <xdr:col>2</xdr:col>
      <xdr:colOff>0</xdr:colOff>
      <xdr:row>79</xdr:row>
      <xdr:rowOff>0</xdr:rowOff>
    </xdr:to>
    <xdr:pic>
      <xdr:nvPicPr>
        <xdr:cNvPr id="127" name="Рисунок 126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59" cstate="print"/>
        <a:stretch>
          <a:fillRect/>
        </a:stretch>
      </xdr:blipFill>
      <xdr:spPr>
        <a:xfrm>
          <a:off x="885825" y="176874175"/>
          <a:ext cx="2247900" cy="1500500"/>
        </a:xfrm>
        <a:prstGeom prst="rect">
          <a:avLst/>
        </a:prstGeom>
      </xdr:spPr>
    </xdr:pic>
    <xdr:clientData/>
  </xdr:twoCellAnchor>
  <xdr:twoCellAnchor>
    <xdr:from>
      <xdr:col>1</xdr:col>
      <xdr:colOff>161925</xdr:colOff>
      <xdr:row>79</xdr:row>
      <xdr:rowOff>33025</xdr:rowOff>
    </xdr:from>
    <xdr:to>
      <xdr:col>2</xdr:col>
      <xdr:colOff>0</xdr:colOff>
      <xdr:row>80</xdr:row>
      <xdr:rowOff>0</xdr:rowOff>
    </xdr:to>
    <xdr:pic>
      <xdr:nvPicPr>
        <xdr:cNvPr id="128" name="Рисунок 127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60" cstate="print"/>
        <a:stretch>
          <a:fillRect/>
        </a:stretch>
      </xdr:blipFill>
      <xdr:spPr>
        <a:xfrm>
          <a:off x="847725" y="178407700"/>
          <a:ext cx="2286000" cy="1500500"/>
        </a:xfrm>
        <a:prstGeom prst="rect">
          <a:avLst/>
        </a:prstGeom>
      </xdr:spPr>
    </xdr:pic>
    <xdr:clientData/>
  </xdr:twoCellAnchor>
  <xdr:twoCellAnchor>
    <xdr:from>
      <xdr:col>1</xdr:col>
      <xdr:colOff>195491</xdr:colOff>
      <xdr:row>80</xdr:row>
      <xdr:rowOff>33025</xdr:rowOff>
    </xdr:from>
    <xdr:to>
      <xdr:col>2</xdr:col>
      <xdr:colOff>0</xdr:colOff>
      <xdr:row>81</xdr:row>
      <xdr:rowOff>0</xdr:rowOff>
    </xdr:to>
    <xdr:pic>
      <xdr:nvPicPr>
        <xdr:cNvPr id="129" name="Рисунок 128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61" cstate="print"/>
        <a:stretch>
          <a:fillRect/>
        </a:stretch>
      </xdr:blipFill>
      <xdr:spPr>
        <a:xfrm>
          <a:off x="881291" y="179941225"/>
          <a:ext cx="2252434" cy="1500500"/>
        </a:xfrm>
        <a:prstGeom prst="rect">
          <a:avLst/>
        </a:prstGeom>
      </xdr:spPr>
    </xdr:pic>
    <xdr:clientData/>
  </xdr:twoCellAnchor>
  <xdr:twoCellAnchor>
    <xdr:from>
      <xdr:col>1</xdr:col>
      <xdr:colOff>180975</xdr:colOff>
      <xdr:row>81</xdr:row>
      <xdr:rowOff>33025</xdr:rowOff>
    </xdr:from>
    <xdr:to>
      <xdr:col>2</xdr:col>
      <xdr:colOff>0</xdr:colOff>
      <xdr:row>82</xdr:row>
      <xdr:rowOff>0</xdr:rowOff>
    </xdr:to>
    <xdr:pic>
      <xdr:nvPicPr>
        <xdr:cNvPr id="130" name="Рисунок 129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62" cstate="print"/>
        <a:stretch>
          <a:fillRect/>
        </a:stretch>
      </xdr:blipFill>
      <xdr:spPr>
        <a:xfrm>
          <a:off x="866775" y="181474750"/>
          <a:ext cx="2266950" cy="1500500"/>
        </a:xfrm>
        <a:prstGeom prst="rect">
          <a:avLst/>
        </a:prstGeom>
      </xdr:spPr>
    </xdr:pic>
    <xdr:clientData/>
  </xdr:twoCellAnchor>
  <xdr:twoCellAnchor>
    <xdr:from>
      <xdr:col>1</xdr:col>
      <xdr:colOff>161925</xdr:colOff>
      <xdr:row>82</xdr:row>
      <xdr:rowOff>33025</xdr:rowOff>
    </xdr:from>
    <xdr:to>
      <xdr:col>2</xdr:col>
      <xdr:colOff>0</xdr:colOff>
      <xdr:row>83</xdr:row>
      <xdr:rowOff>0</xdr:rowOff>
    </xdr:to>
    <xdr:pic>
      <xdr:nvPicPr>
        <xdr:cNvPr id="131" name="Рисунок 130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63" cstate="print"/>
        <a:stretch>
          <a:fillRect/>
        </a:stretch>
      </xdr:blipFill>
      <xdr:spPr>
        <a:xfrm>
          <a:off x="847725" y="183008275"/>
          <a:ext cx="2286000" cy="1500500"/>
        </a:xfrm>
        <a:prstGeom prst="rect">
          <a:avLst/>
        </a:prstGeom>
      </xdr:spPr>
    </xdr:pic>
    <xdr:clientData/>
  </xdr:twoCellAnchor>
  <xdr:twoCellAnchor>
    <xdr:from>
      <xdr:col>1</xdr:col>
      <xdr:colOff>180975</xdr:colOff>
      <xdr:row>83</xdr:row>
      <xdr:rowOff>52074</xdr:rowOff>
    </xdr:from>
    <xdr:to>
      <xdr:col>1</xdr:col>
      <xdr:colOff>2447924</xdr:colOff>
      <xdr:row>83</xdr:row>
      <xdr:rowOff>1457325</xdr:rowOff>
    </xdr:to>
    <xdr:pic>
      <xdr:nvPicPr>
        <xdr:cNvPr id="132" name="Рисунок 131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64" cstate="print"/>
        <a:stretch>
          <a:fillRect/>
        </a:stretch>
      </xdr:blipFill>
      <xdr:spPr>
        <a:xfrm>
          <a:off x="866775" y="182312949"/>
          <a:ext cx="2266949" cy="1405251"/>
        </a:xfrm>
        <a:prstGeom prst="rect">
          <a:avLst/>
        </a:prstGeom>
      </xdr:spPr>
    </xdr:pic>
    <xdr:clientData/>
  </xdr:twoCellAnchor>
  <xdr:twoCellAnchor>
    <xdr:from>
      <xdr:col>1</xdr:col>
      <xdr:colOff>161925</xdr:colOff>
      <xdr:row>84</xdr:row>
      <xdr:rowOff>9525</xdr:rowOff>
    </xdr:from>
    <xdr:to>
      <xdr:col>2</xdr:col>
      <xdr:colOff>0</xdr:colOff>
      <xdr:row>84</xdr:row>
      <xdr:rowOff>1533524</xdr:rowOff>
    </xdr:to>
    <xdr:pic>
      <xdr:nvPicPr>
        <xdr:cNvPr id="133" name="Рисунок 132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65" cstate="print"/>
        <a:stretch>
          <a:fillRect/>
        </a:stretch>
      </xdr:blipFill>
      <xdr:spPr>
        <a:xfrm>
          <a:off x="847725" y="183803925"/>
          <a:ext cx="2286000" cy="1523999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85</xdr:row>
      <xdr:rowOff>33025</xdr:rowOff>
    </xdr:from>
    <xdr:to>
      <xdr:col>2</xdr:col>
      <xdr:colOff>0</xdr:colOff>
      <xdr:row>86</xdr:row>
      <xdr:rowOff>0</xdr:rowOff>
    </xdr:to>
    <xdr:pic>
      <xdr:nvPicPr>
        <xdr:cNvPr id="134" name="Рисунок 133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66" cstate="print"/>
        <a:stretch>
          <a:fillRect/>
        </a:stretch>
      </xdr:blipFill>
      <xdr:spPr>
        <a:xfrm>
          <a:off x="781050" y="187608850"/>
          <a:ext cx="2352675" cy="1500500"/>
        </a:xfrm>
        <a:prstGeom prst="rect">
          <a:avLst/>
        </a:prstGeom>
      </xdr:spPr>
    </xdr:pic>
    <xdr:clientData/>
  </xdr:twoCellAnchor>
  <xdr:twoCellAnchor>
    <xdr:from>
      <xdr:col>1</xdr:col>
      <xdr:colOff>133350</xdr:colOff>
      <xdr:row>86</xdr:row>
      <xdr:rowOff>33025</xdr:rowOff>
    </xdr:from>
    <xdr:to>
      <xdr:col>2</xdr:col>
      <xdr:colOff>0</xdr:colOff>
      <xdr:row>87</xdr:row>
      <xdr:rowOff>0</xdr:rowOff>
    </xdr:to>
    <xdr:pic>
      <xdr:nvPicPr>
        <xdr:cNvPr id="136" name="Рисунок 135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67" cstate="print"/>
        <a:stretch>
          <a:fillRect/>
        </a:stretch>
      </xdr:blipFill>
      <xdr:spPr>
        <a:xfrm>
          <a:off x="819150" y="190675900"/>
          <a:ext cx="2314575" cy="1500500"/>
        </a:xfrm>
        <a:prstGeom prst="rect">
          <a:avLst/>
        </a:prstGeom>
      </xdr:spPr>
    </xdr:pic>
    <xdr:clientData/>
  </xdr:twoCellAnchor>
  <xdr:twoCellAnchor>
    <xdr:from>
      <xdr:col>1</xdr:col>
      <xdr:colOff>142875</xdr:colOff>
      <xdr:row>32</xdr:row>
      <xdr:rowOff>133349</xdr:rowOff>
    </xdr:from>
    <xdr:to>
      <xdr:col>1</xdr:col>
      <xdr:colOff>2381250</xdr:colOff>
      <xdr:row>32</xdr:row>
      <xdr:rowOff>1428750</xdr:rowOff>
    </xdr:to>
    <xdr:grpSp>
      <xdr:nvGrpSpPr>
        <xdr:cNvPr id="138" name="Группа 137"/>
        <xdr:cNvGrpSpPr/>
      </xdr:nvGrpSpPr>
      <xdr:grpSpPr>
        <a:xfrm>
          <a:off x="752475" y="39423974"/>
          <a:ext cx="1809750" cy="1295401"/>
          <a:chOff x="733425" y="86220300"/>
          <a:chExt cx="2247901" cy="1504951"/>
        </a:xfrm>
      </xdr:grpSpPr>
      <xdr:pic>
        <xdr:nvPicPr>
          <xdr:cNvPr id="63" name="Рисунок 62" descr="2016-05-13 14.39.44.800x600w (1).jpg"/>
          <xdr:cNvPicPr>
            <a:picLocks noChangeAspect="1"/>
          </xdr:cNvPicPr>
        </xdr:nvPicPr>
        <xdr:blipFill>
          <a:blip xmlns:r="http://schemas.openxmlformats.org/officeDocument/2006/relationships" r:embed="rId68" cstate="print"/>
          <a:stretch>
            <a:fillRect/>
          </a:stretch>
        </xdr:blipFill>
        <xdr:spPr>
          <a:xfrm>
            <a:off x="1828800" y="86239351"/>
            <a:ext cx="1152526" cy="1485900"/>
          </a:xfrm>
          <a:prstGeom prst="rect">
            <a:avLst/>
          </a:prstGeom>
        </xdr:spPr>
      </xdr:pic>
      <xdr:pic>
        <xdr:nvPicPr>
          <xdr:cNvPr id="137" name="Рисунок 136" descr="900738с.jpg"/>
          <xdr:cNvPicPr>
            <a:picLocks noChangeAspect="1"/>
          </xdr:cNvPicPr>
        </xdr:nvPicPr>
        <xdr:blipFill>
          <a:blip xmlns:r="http://schemas.openxmlformats.org/officeDocument/2006/relationships" r:embed="rId69" cstate="print"/>
          <a:stretch>
            <a:fillRect/>
          </a:stretch>
        </xdr:blipFill>
        <xdr:spPr>
          <a:xfrm>
            <a:off x="733425" y="86220300"/>
            <a:ext cx="1162050" cy="147637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66675</xdr:colOff>
      <xdr:row>50</xdr:row>
      <xdr:rowOff>19050</xdr:rowOff>
    </xdr:from>
    <xdr:to>
      <xdr:col>2</xdr:col>
      <xdr:colOff>0</xdr:colOff>
      <xdr:row>51</xdr:row>
      <xdr:rowOff>9524</xdr:rowOff>
    </xdr:to>
    <xdr:grpSp>
      <xdr:nvGrpSpPr>
        <xdr:cNvPr id="141" name="Группа 140"/>
        <xdr:cNvGrpSpPr/>
      </xdr:nvGrpSpPr>
      <xdr:grpSpPr>
        <a:xfrm>
          <a:off x="676275" y="66913125"/>
          <a:ext cx="1885950" cy="1523999"/>
          <a:chOff x="752475" y="133911975"/>
          <a:chExt cx="2381250" cy="1523999"/>
        </a:xfrm>
      </xdr:grpSpPr>
      <xdr:pic>
        <xdr:nvPicPr>
          <xdr:cNvPr id="98" name="Рисунок 97" descr="2016-05-13 14.39.44.800x600w (1).jpg"/>
          <xdr:cNvPicPr>
            <a:picLocks noChangeAspect="1"/>
          </xdr:cNvPicPr>
        </xdr:nvPicPr>
        <xdr:blipFill>
          <a:blip xmlns:r="http://schemas.openxmlformats.org/officeDocument/2006/relationships" r:embed="rId70" cstate="print"/>
          <a:stretch>
            <a:fillRect/>
          </a:stretch>
        </xdr:blipFill>
        <xdr:spPr>
          <a:xfrm>
            <a:off x="752475" y="133911975"/>
            <a:ext cx="2381250" cy="781049"/>
          </a:xfrm>
          <a:prstGeom prst="rect">
            <a:avLst/>
          </a:prstGeom>
        </xdr:spPr>
      </xdr:pic>
      <xdr:pic>
        <xdr:nvPicPr>
          <xdr:cNvPr id="140" name="Рисунок 139" descr="900991с.jpg"/>
          <xdr:cNvPicPr>
            <a:picLocks noChangeAspect="1"/>
          </xdr:cNvPicPr>
        </xdr:nvPicPr>
        <xdr:blipFill>
          <a:blip xmlns:r="http://schemas.openxmlformats.org/officeDocument/2006/relationships" r:embed="rId71" cstate="print"/>
          <a:stretch>
            <a:fillRect/>
          </a:stretch>
        </xdr:blipFill>
        <xdr:spPr>
          <a:xfrm>
            <a:off x="761999" y="134645400"/>
            <a:ext cx="2371725" cy="790574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9524</xdr:colOff>
      <xdr:row>61</xdr:row>
      <xdr:rowOff>19050</xdr:rowOff>
    </xdr:from>
    <xdr:to>
      <xdr:col>2</xdr:col>
      <xdr:colOff>0</xdr:colOff>
      <xdr:row>62</xdr:row>
      <xdr:rowOff>0</xdr:rowOff>
    </xdr:to>
    <xdr:grpSp>
      <xdr:nvGrpSpPr>
        <xdr:cNvPr id="145" name="Группа 144"/>
        <xdr:cNvGrpSpPr/>
      </xdr:nvGrpSpPr>
      <xdr:grpSpPr>
        <a:xfrm>
          <a:off x="619124" y="83781900"/>
          <a:ext cx="1943101" cy="1514475"/>
          <a:chOff x="695324" y="150790275"/>
          <a:chExt cx="2438401" cy="1514475"/>
        </a:xfrm>
      </xdr:grpSpPr>
      <xdr:pic>
        <xdr:nvPicPr>
          <xdr:cNvPr id="109" name="Рисунок 108" descr="2016-05-13 14.39.44.800x600w (1).jpg"/>
          <xdr:cNvPicPr>
            <a:picLocks noChangeAspect="1"/>
          </xdr:cNvPicPr>
        </xdr:nvPicPr>
        <xdr:blipFill>
          <a:blip xmlns:r="http://schemas.openxmlformats.org/officeDocument/2006/relationships" r:embed="rId72" cstate="print"/>
          <a:stretch>
            <a:fillRect/>
          </a:stretch>
        </xdr:blipFill>
        <xdr:spPr>
          <a:xfrm>
            <a:off x="2466974" y="150790275"/>
            <a:ext cx="666751" cy="1514474"/>
          </a:xfrm>
          <a:prstGeom prst="rect">
            <a:avLst/>
          </a:prstGeom>
        </xdr:spPr>
      </xdr:pic>
      <xdr:pic>
        <xdr:nvPicPr>
          <xdr:cNvPr id="142" name="Рисунок 141" descr="901014с.jpg"/>
          <xdr:cNvPicPr>
            <a:picLocks noChangeAspect="1"/>
          </xdr:cNvPicPr>
        </xdr:nvPicPr>
        <xdr:blipFill>
          <a:blip xmlns:r="http://schemas.openxmlformats.org/officeDocument/2006/relationships" r:embed="rId73" cstate="print"/>
          <a:stretch>
            <a:fillRect/>
          </a:stretch>
        </xdr:blipFill>
        <xdr:spPr>
          <a:xfrm>
            <a:off x="1333499" y="150809325"/>
            <a:ext cx="600075" cy="1485899"/>
          </a:xfrm>
          <a:prstGeom prst="rect">
            <a:avLst/>
          </a:prstGeom>
        </xdr:spPr>
      </xdr:pic>
      <xdr:pic>
        <xdr:nvPicPr>
          <xdr:cNvPr id="143" name="Рисунок 142" descr="901014сп.jpg"/>
          <xdr:cNvPicPr>
            <a:picLocks noChangeAspect="1"/>
          </xdr:cNvPicPr>
        </xdr:nvPicPr>
        <xdr:blipFill>
          <a:blip xmlns:r="http://schemas.openxmlformats.org/officeDocument/2006/relationships" r:embed="rId74" cstate="print"/>
          <a:stretch>
            <a:fillRect/>
          </a:stretch>
        </xdr:blipFill>
        <xdr:spPr>
          <a:xfrm>
            <a:off x="1857374" y="150828375"/>
            <a:ext cx="600076" cy="1476375"/>
          </a:xfrm>
          <a:prstGeom prst="rect">
            <a:avLst/>
          </a:prstGeom>
        </xdr:spPr>
      </xdr:pic>
      <xdr:pic>
        <xdr:nvPicPr>
          <xdr:cNvPr id="144" name="Рисунок 143" descr="901014спа.jpg"/>
          <xdr:cNvPicPr>
            <a:picLocks noChangeAspect="1"/>
          </xdr:cNvPicPr>
        </xdr:nvPicPr>
        <xdr:blipFill>
          <a:blip xmlns:r="http://schemas.openxmlformats.org/officeDocument/2006/relationships" r:embed="rId75" cstate="print"/>
          <a:stretch>
            <a:fillRect/>
          </a:stretch>
        </xdr:blipFill>
        <xdr:spPr>
          <a:xfrm>
            <a:off x="695324" y="150818849"/>
            <a:ext cx="714375" cy="1485899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9525</xdr:colOff>
      <xdr:row>62</xdr:row>
      <xdr:rowOff>19050</xdr:rowOff>
    </xdr:from>
    <xdr:to>
      <xdr:col>2</xdr:col>
      <xdr:colOff>1</xdr:colOff>
      <xdr:row>63</xdr:row>
      <xdr:rowOff>0</xdr:rowOff>
    </xdr:to>
    <xdr:grpSp>
      <xdr:nvGrpSpPr>
        <xdr:cNvPr id="146" name="Группа 145"/>
        <xdr:cNvGrpSpPr/>
      </xdr:nvGrpSpPr>
      <xdr:grpSpPr>
        <a:xfrm>
          <a:off x="619125" y="85315425"/>
          <a:ext cx="1943101" cy="1514475"/>
          <a:chOff x="695324" y="150790275"/>
          <a:chExt cx="2438401" cy="1514475"/>
        </a:xfrm>
      </xdr:grpSpPr>
      <xdr:pic>
        <xdr:nvPicPr>
          <xdr:cNvPr id="147" name="Рисунок 146" descr="2016-05-13 14.39.44.800x600w (1).jpg"/>
          <xdr:cNvPicPr>
            <a:picLocks noChangeAspect="1"/>
          </xdr:cNvPicPr>
        </xdr:nvPicPr>
        <xdr:blipFill>
          <a:blip xmlns:r="http://schemas.openxmlformats.org/officeDocument/2006/relationships" r:embed="rId72" cstate="print"/>
          <a:stretch>
            <a:fillRect/>
          </a:stretch>
        </xdr:blipFill>
        <xdr:spPr>
          <a:xfrm>
            <a:off x="2466974" y="150790275"/>
            <a:ext cx="666751" cy="1514474"/>
          </a:xfrm>
          <a:prstGeom prst="rect">
            <a:avLst/>
          </a:prstGeom>
        </xdr:spPr>
      </xdr:pic>
      <xdr:pic>
        <xdr:nvPicPr>
          <xdr:cNvPr id="148" name="Рисунок 147" descr="901014с.jpg"/>
          <xdr:cNvPicPr>
            <a:picLocks noChangeAspect="1"/>
          </xdr:cNvPicPr>
        </xdr:nvPicPr>
        <xdr:blipFill>
          <a:blip xmlns:r="http://schemas.openxmlformats.org/officeDocument/2006/relationships" r:embed="rId73" cstate="print"/>
          <a:stretch>
            <a:fillRect/>
          </a:stretch>
        </xdr:blipFill>
        <xdr:spPr>
          <a:xfrm>
            <a:off x="1333499" y="150809325"/>
            <a:ext cx="600075" cy="1485899"/>
          </a:xfrm>
          <a:prstGeom prst="rect">
            <a:avLst/>
          </a:prstGeom>
        </xdr:spPr>
      </xdr:pic>
      <xdr:pic>
        <xdr:nvPicPr>
          <xdr:cNvPr id="149" name="Рисунок 148" descr="901014сп.jpg"/>
          <xdr:cNvPicPr>
            <a:picLocks noChangeAspect="1"/>
          </xdr:cNvPicPr>
        </xdr:nvPicPr>
        <xdr:blipFill>
          <a:blip xmlns:r="http://schemas.openxmlformats.org/officeDocument/2006/relationships" r:embed="rId74" cstate="print"/>
          <a:stretch>
            <a:fillRect/>
          </a:stretch>
        </xdr:blipFill>
        <xdr:spPr>
          <a:xfrm>
            <a:off x="1857374" y="150828375"/>
            <a:ext cx="600076" cy="1476375"/>
          </a:xfrm>
          <a:prstGeom prst="rect">
            <a:avLst/>
          </a:prstGeom>
        </xdr:spPr>
      </xdr:pic>
      <xdr:pic>
        <xdr:nvPicPr>
          <xdr:cNvPr id="150" name="Рисунок 149" descr="901014спа.jpg"/>
          <xdr:cNvPicPr>
            <a:picLocks noChangeAspect="1"/>
          </xdr:cNvPicPr>
        </xdr:nvPicPr>
        <xdr:blipFill>
          <a:blip xmlns:r="http://schemas.openxmlformats.org/officeDocument/2006/relationships" r:embed="rId75" cstate="print"/>
          <a:stretch>
            <a:fillRect/>
          </a:stretch>
        </xdr:blipFill>
        <xdr:spPr>
          <a:xfrm>
            <a:off x="695324" y="150818849"/>
            <a:ext cx="714375" cy="1485899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9525</xdr:colOff>
      <xdr:row>63</xdr:row>
      <xdr:rowOff>9525</xdr:rowOff>
    </xdr:from>
    <xdr:to>
      <xdr:col>2</xdr:col>
      <xdr:colOff>1</xdr:colOff>
      <xdr:row>63</xdr:row>
      <xdr:rowOff>1524000</xdr:rowOff>
    </xdr:to>
    <xdr:grpSp>
      <xdr:nvGrpSpPr>
        <xdr:cNvPr id="151" name="Группа 150"/>
        <xdr:cNvGrpSpPr/>
      </xdr:nvGrpSpPr>
      <xdr:grpSpPr>
        <a:xfrm>
          <a:off x="619125" y="86839425"/>
          <a:ext cx="1943101" cy="1514475"/>
          <a:chOff x="695324" y="150790275"/>
          <a:chExt cx="2438401" cy="1514475"/>
        </a:xfrm>
      </xdr:grpSpPr>
      <xdr:pic>
        <xdr:nvPicPr>
          <xdr:cNvPr id="152" name="Рисунок 151" descr="2016-05-13 14.39.44.800x600w (1).jpg"/>
          <xdr:cNvPicPr>
            <a:picLocks noChangeAspect="1"/>
          </xdr:cNvPicPr>
        </xdr:nvPicPr>
        <xdr:blipFill>
          <a:blip xmlns:r="http://schemas.openxmlformats.org/officeDocument/2006/relationships" r:embed="rId72" cstate="print"/>
          <a:stretch>
            <a:fillRect/>
          </a:stretch>
        </xdr:blipFill>
        <xdr:spPr>
          <a:xfrm>
            <a:off x="2466974" y="150790275"/>
            <a:ext cx="666751" cy="1514474"/>
          </a:xfrm>
          <a:prstGeom prst="rect">
            <a:avLst/>
          </a:prstGeom>
        </xdr:spPr>
      </xdr:pic>
      <xdr:pic>
        <xdr:nvPicPr>
          <xdr:cNvPr id="153" name="Рисунок 152" descr="901014с.jpg"/>
          <xdr:cNvPicPr>
            <a:picLocks noChangeAspect="1"/>
          </xdr:cNvPicPr>
        </xdr:nvPicPr>
        <xdr:blipFill>
          <a:blip xmlns:r="http://schemas.openxmlformats.org/officeDocument/2006/relationships" r:embed="rId73" cstate="print"/>
          <a:stretch>
            <a:fillRect/>
          </a:stretch>
        </xdr:blipFill>
        <xdr:spPr>
          <a:xfrm>
            <a:off x="1333499" y="150809325"/>
            <a:ext cx="600075" cy="1485899"/>
          </a:xfrm>
          <a:prstGeom prst="rect">
            <a:avLst/>
          </a:prstGeom>
        </xdr:spPr>
      </xdr:pic>
      <xdr:pic>
        <xdr:nvPicPr>
          <xdr:cNvPr id="154" name="Рисунок 153" descr="901014сп.jpg"/>
          <xdr:cNvPicPr>
            <a:picLocks noChangeAspect="1"/>
          </xdr:cNvPicPr>
        </xdr:nvPicPr>
        <xdr:blipFill>
          <a:blip xmlns:r="http://schemas.openxmlformats.org/officeDocument/2006/relationships" r:embed="rId74" cstate="print"/>
          <a:stretch>
            <a:fillRect/>
          </a:stretch>
        </xdr:blipFill>
        <xdr:spPr>
          <a:xfrm>
            <a:off x="1857374" y="150828375"/>
            <a:ext cx="600076" cy="1476375"/>
          </a:xfrm>
          <a:prstGeom prst="rect">
            <a:avLst/>
          </a:prstGeom>
        </xdr:spPr>
      </xdr:pic>
      <xdr:pic>
        <xdr:nvPicPr>
          <xdr:cNvPr id="155" name="Рисунок 154" descr="901014спа.jpg"/>
          <xdr:cNvPicPr>
            <a:picLocks noChangeAspect="1"/>
          </xdr:cNvPicPr>
        </xdr:nvPicPr>
        <xdr:blipFill>
          <a:blip xmlns:r="http://schemas.openxmlformats.org/officeDocument/2006/relationships" r:embed="rId75" cstate="print"/>
          <a:stretch>
            <a:fillRect/>
          </a:stretch>
        </xdr:blipFill>
        <xdr:spPr>
          <a:xfrm>
            <a:off x="695324" y="150818849"/>
            <a:ext cx="714375" cy="1485899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9525</xdr:colOff>
      <xdr:row>64</xdr:row>
      <xdr:rowOff>9525</xdr:rowOff>
    </xdr:from>
    <xdr:to>
      <xdr:col>2</xdr:col>
      <xdr:colOff>1</xdr:colOff>
      <xdr:row>64</xdr:row>
      <xdr:rowOff>1524000</xdr:rowOff>
    </xdr:to>
    <xdr:grpSp>
      <xdr:nvGrpSpPr>
        <xdr:cNvPr id="156" name="Группа 155"/>
        <xdr:cNvGrpSpPr/>
      </xdr:nvGrpSpPr>
      <xdr:grpSpPr>
        <a:xfrm>
          <a:off x="619125" y="88372950"/>
          <a:ext cx="1943101" cy="1514475"/>
          <a:chOff x="695324" y="150790275"/>
          <a:chExt cx="2438401" cy="1514475"/>
        </a:xfrm>
      </xdr:grpSpPr>
      <xdr:pic>
        <xdr:nvPicPr>
          <xdr:cNvPr id="157" name="Рисунок 156" descr="2016-05-13 14.39.44.800x600w (1).jpg"/>
          <xdr:cNvPicPr>
            <a:picLocks noChangeAspect="1"/>
          </xdr:cNvPicPr>
        </xdr:nvPicPr>
        <xdr:blipFill>
          <a:blip xmlns:r="http://schemas.openxmlformats.org/officeDocument/2006/relationships" r:embed="rId72" cstate="print"/>
          <a:stretch>
            <a:fillRect/>
          </a:stretch>
        </xdr:blipFill>
        <xdr:spPr>
          <a:xfrm>
            <a:off x="2466974" y="150790275"/>
            <a:ext cx="666751" cy="1514474"/>
          </a:xfrm>
          <a:prstGeom prst="rect">
            <a:avLst/>
          </a:prstGeom>
        </xdr:spPr>
      </xdr:pic>
      <xdr:pic>
        <xdr:nvPicPr>
          <xdr:cNvPr id="158" name="Рисунок 157" descr="901014с.jpg"/>
          <xdr:cNvPicPr>
            <a:picLocks noChangeAspect="1"/>
          </xdr:cNvPicPr>
        </xdr:nvPicPr>
        <xdr:blipFill>
          <a:blip xmlns:r="http://schemas.openxmlformats.org/officeDocument/2006/relationships" r:embed="rId73" cstate="print"/>
          <a:stretch>
            <a:fillRect/>
          </a:stretch>
        </xdr:blipFill>
        <xdr:spPr>
          <a:xfrm>
            <a:off x="1333499" y="150809325"/>
            <a:ext cx="600075" cy="1485899"/>
          </a:xfrm>
          <a:prstGeom prst="rect">
            <a:avLst/>
          </a:prstGeom>
        </xdr:spPr>
      </xdr:pic>
      <xdr:pic>
        <xdr:nvPicPr>
          <xdr:cNvPr id="159" name="Рисунок 158" descr="901014сп.jpg"/>
          <xdr:cNvPicPr>
            <a:picLocks noChangeAspect="1"/>
          </xdr:cNvPicPr>
        </xdr:nvPicPr>
        <xdr:blipFill>
          <a:blip xmlns:r="http://schemas.openxmlformats.org/officeDocument/2006/relationships" r:embed="rId74" cstate="print"/>
          <a:stretch>
            <a:fillRect/>
          </a:stretch>
        </xdr:blipFill>
        <xdr:spPr>
          <a:xfrm>
            <a:off x="1857374" y="150828375"/>
            <a:ext cx="600076" cy="1476375"/>
          </a:xfrm>
          <a:prstGeom prst="rect">
            <a:avLst/>
          </a:prstGeom>
        </xdr:spPr>
      </xdr:pic>
      <xdr:pic>
        <xdr:nvPicPr>
          <xdr:cNvPr id="160" name="Рисунок 159" descr="901014спа.jpg"/>
          <xdr:cNvPicPr>
            <a:picLocks noChangeAspect="1"/>
          </xdr:cNvPicPr>
        </xdr:nvPicPr>
        <xdr:blipFill>
          <a:blip xmlns:r="http://schemas.openxmlformats.org/officeDocument/2006/relationships" r:embed="rId75" cstate="print"/>
          <a:stretch>
            <a:fillRect/>
          </a:stretch>
        </xdr:blipFill>
        <xdr:spPr>
          <a:xfrm>
            <a:off x="695324" y="150818849"/>
            <a:ext cx="714375" cy="1485899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104776</xdr:colOff>
      <xdr:row>53</xdr:row>
      <xdr:rowOff>33025</xdr:rowOff>
    </xdr:from>
    <xdr:to>
      <xdr:col>2</xdr:col>
      <xdr:colOff>1</xdr:colOff>
      <xdr:row>54</xdr:row>
      <xdr:rowOff>0</xdr:rowOff>
    </xdr:to>
    <xdr:pic>
      <xdr:nvPicPr>
        <xdr:cNvPr id="162" name="Рисунок 161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790576" y="133573525"/>
          <a:ext cx="1685925" cy="1500500"/>
        </a:xfrm>
        <a:prstGeom prst="rect">
          <a:avLst/>
        </a:prstGeom>
      </xdr:spPr>
    </xdr:pic>
    <xdr:clientData/>
  </xdr:twoCellAnchor>
  <xdr:twoCellAnchor>
    <xdr:from>
      <xdr:col>1</xdr:col>
      <xdr:colOff>104776</xdr:colOff>
      <xdr:row>54</xdr:row>
      <xdr:rowOff>33025</xdr:rowOff>
    </xdr:from>
    <xdr:to>
      <xdr:col>2</xdr:col>
      <xdr:colOff>1</xdr:colOff>
      <xdr:row>55</xdr:row>
      <xdr:rowOff>0</xdr:rowOff>
    </xdr:to>
    <xdr:pic>
      <xdr:nvPicPr>
        <xdr:cNvPr id="163" name="Рисунок 162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790576" y="133573525"/>
          <a:ext cx="1685925" cy="1500500"/>
        </a:xfrm>
        <a:prstGeom prst="rect">
          <a:avLst/>
        </a:prstGeom>
      </xdr:spPr>
    </xdr:pic>
    <xdr:clientData/>
  </xdr:twoCellAnchor>
  <xdr:twoCellAnchor>
    <xdr:from>
      <xdr:col>1</xdr:col>
      <xdr:colOff>104776</xdr:colOff>
      <xdr:row>55</xdr:row>
      <xdr:rowOff>33025</xdr:rowOff>
    </xdr:from>
    <xdr:to>
      <xdr:col>2</xdr:col>
      <xdr:colOff>1</xdr:colOff>
      <xdr:row>56</xdr:row>
      <xdr:rowOff>0</xdr:rowOff>
    </xdr:to>
    <xdr:pic>
      <xdr:nvPicPr>
        <xdr:cNvPr id="164" name="Рисунок 163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790576" y="133573525"/>
          <a:ext cx="1685925" cy="150050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68</xdr:row>
      <xdr:rowOff>57150</xdr:rowOff>
    </xdr:from>
    <xdr:to>
      <xdr:col>2</xdr:col>
      <xdr:colOff>0</xdr:colOff>
      <xdr:row>69</xdr:row>
      <xdr:rowOff>0</xdr:rowOff>
    </xdr:to>
    <xdr:pic>
      <xdr:nvPicPr>
        <xdr:cNvPr id="166" name="Рисунок 165" descr="222.800x600w.jpg"/>
        <xdr:cNvPicPr>
          <a:picLocks noChangeAspect="1"/>
        </xdr:cNvPicPr>
      </xdr:nvPicPr>
      <xdr:blipFill>
        <a:blip xmlns:r="http://schemas.openxmlformats.org/officeDocument/2006/relationships" r:embed="rId76" cstate="print"/>
        <a:stretch>
          <a:fillRect/>
        </a:stretch>
      </xdr:blipFill>
      <xdr:spPr>
        <a:xfrm>
          <a:off x="742950" y="159477075"/>
          <a:ext cx="2171700" cy="1476375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24</xdr:row>
      <xdr:rowOff>33370</xdr:rowOff>
    </xdr:from>
    <xdr:to>
      <xdr:col>2</xdr:col>
      <xdr:colOff>0</xdr:colOff>
      <xdr:row>24</xdr:row>
      <xdr:rowOff>1533179</xdr:rowOff>
    </xdr:to>
    <xdr:pic>
      <xdr:nvPicPr>
        <xdr:cNvPr id="168" name="Рисунок 167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77" cstate="print"/>
        <a:stretch>
          <a:fillRect/>
        </a:stretch>
      </xdr:blipFill>
      <xdr:spPr>
        <a:xfrm>
          <a:off x="657225" y="51268345"/>
          <a:ext cx="1905000" cy="1499809"/>
        </a:xfrm>
        <a:prstGeom prst="rect">
          <a:avLst/>
        </a:prstGeom>
      </xdr:spPr>
    </xdr:pic>
    <xdr:clientData/>
  </xdr:twoCellAnchor>
  <xdr:twoCellAnchor>
    <xdr:from>
      <xdr:col>1</xdr:col>
      <xdr:colOff>193573</xdr:colOff>
      <xdr:row>25</xdr:row>
      <xdr:rowOff>148275</xdr:rowOff>
    </xdr:from>
    <xdr:to>
      <xdr:col>1</xdr:col>
      <xdr:colOff>1806676</xdr:colOff>
      <xdr:row>25</xdr:row>
      <xdr:rowOff>1418274</xdr:rowOff>
    </xdr:to>
    <xdr:pic>
      <xdr:nvPicPr>
        <xdr:cNvPr id="172" name="Рисунок 171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78" cstate="print"/>
        <a:stretch>
          <a:fillRect/>
        </a:stretch>
      </xdr:blipFill>
      <xdr:spPr>
        <a:xfrm>
          <a:off x="803173" y="52916775"/>
          <a:ext cx="1613103" cy="1269999"/>
        </a:xfrm>
        <a:prstGeom prst="rect">
          <a:avLst/>
        </a:prstGeom>
      </xdr:spPr>
    </xdr:pic>
    <xdr:clientData/>
  </xdr:twoCellAnchor>
  <xdr:twoCellAnchor>
    <xdr:from>
      <xdr:col>1</xdr:col>
      <xdr:colOff>13791</xdr:colOff>
      <xdr:row>26</xdr:row>
      <xdr:rowOff>24450</xdr:rowOff>
    </xdr:from>
    <xdr:to>
      <xdr:col>1</xdr:col>
      <xdr:colOff>542924</xdr:colOff>
      <xdr:row>26</xdr:row>
      <xdr:rowOff>466725</xdr:rowOff>
    </xdr:to>
    <xdr:pic>
      <xdr:nvPicPr>
        <xdr:cNvPr id="173" name="Рисунок 172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79" cstate="print"/>
        <a:stretch>
          <a:fillRect/>
        </a:stretch>
      </xdr:blipFill>
      <xdr:spPr>
        <a:xfrm>
          <a:off x="623391" y="37457700"/>
          <a:ext cx="529133" cy="442275"/>
        </a:xfrm>
        <a:prstGeom prst="rect">
          <a:avLst/>
        </a:prstGeom>
      </xdr:spPr>
    </xdr:pic>
    <xdr:clientData/>
  </xdr:twoCellAnchor>
  <xdr:twoCellAnchor>
    <xdr:from>
      <xdr:col>1</xdr:col>
      <xdr:colOff>32842</xdr:colOff>
      <xdr:row>26</xdr:row>
      <xdr:rowOff>529276</xdr:rowOff>
    </xdr:from>
    <xdr:to>
      <xdr:col>1</xdr:col>
      <xdr:colOff>581025</xdr:colOff>
      <xdr:row>26</xdr:row>
      <xdr:rowOff>1476376</xdr:rowOff>
    </xdr:to>
    <xdr:pic>
      <xdr:nvPicPr>
        <xdr:cNvPr id="174" name="Рисунок 173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80" cstate="print"/>
        <a:stretch>
          <a:fillRect/>
        </a:stretch>
      </xdr:blipFill>
      <xdr:spPr>
        <a:xfrm>
          <a:off x="642442" y="37962526"/>
          <a:ext cx="548183" cy="947100"/>
        </a:xfrm>
        <a:prstGeom prst="rect">
          <a:avLst/>
        </a:prstGeom>
      </xdr:spPr>
    </xdr:pic>
    <xdr:clientData/>
  </xdr:twoCellAnchor>
  <xdr:twoCellAnchor>
    <xdr:from>
      <xdr:col>1</xdr:col>
      <xdr:colOff>1133474</xdr:colOff>
      <xdr:row>26</xdr:row>
      <xdr:rowOff>33975</xdr:rowOff>
    </xdr:from>
    <xdr:to>
      <xdr:col>1</xdr:col>
      <xdr:colOff>1924050</xdr:colOff>
      <xdr:row>26</xdr:row>
      <xdr:rowOff>1466850</xdr:rowOff>
    </xdr:to>
    <xdr:pic>
      <xdr:nvPicPr>
        <xdr:cNvPr id="175" name="Рисунок 174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81" cstate="print"/>
        <a:stretch>
          <a:fillRect/>
        </a:stretch>
      </xdr:blipFill>
      <xdr:spPr>
        <a:xfrm>
          <a:off x="1743074" y="37467225"/>
          <a:ext cx="790576" cy="1432875"/>
        </a:xfrm>
        <a:prstGeom prst="rect">
          <a:avLst/>
        </a:prstGeom>
      </xdr:spPr>
    </xdr:pic>
    <xdr:clientData/>
  </xdr:twoCellAnchor>
  <xdr:twoCellAnchor>
    <xdr:from>
      <xdr:col>1</xdr:col>
      <xdr:colOff>571501</xdr:colOff>
      <xdr:row>26</xdr:row>
      <xdr:rowOff>5401</xdr:rowOff>
    </xdr:from>
    <xdr:to>
      <xdr:col>1</xdr:col>
      <xdr:colOff>1143001</xdr:colOff>
      <xdr:row>26</xdr:row>
      <xdr:rowOff>457201</xdr:rowOff>
    </xdr:to>
    <xdr:pic>
      <xdr:nvPicPr>
        <xdr:cNvPr id="176" name="Рисунок 175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82" cstate="print"/>
        <a:stretch>
          <a:fillRect/>
        </a:stretch>
      </xdr:blipFill>
      <xdr:spPr>
        <a:xfrm>
          <a:off x="1181101" y="37438651"/>
          <a:ext cx="571500" cy="451800"/>
        </a:xfrm>
        <a:prstGeom prst="rect">
          <a:avLst/>
        </a:prstGeom>
      </xdr:spPr>
    </xdr:pic>
    <xdr:clientData/>
  </xdr:twoCellAnchor>
  <xdr:twoCellAnchor>
    <xdr:from>
      <xdr:col>1</xdr:col>
      <xdr:colOff>590553</xdr:colOff>
      <xdr:row>26</xdr:row>
      <xdr:rowOff>508109</xdr:rowOff>
    </xdr:from>
    <xdr:to>
      <xdr:col>1</xdr:col>
      <xdr:colOff>1101727</xdr:colOff>
      <xdr:row>26</xdr:row>
      <xdr:rowOff>1016685</xdr:rowOff>
    </xdr:to>
    <xdr:pic>
      <xdr:nvPicPr>
        <xdr:cNvPr id="177" name="Рисунок 176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83" cstate="print"/>
        <a:stretch>
          <a:fillRect/>
        </a:stretch>
      </xdr:blipFill>
      <xdr:spPr>
        <a:xfrm rot="16200000">
          <a:off x="1201452" y="37940060"/>
          <a:ext cx="508576" cy="511174"/>
        </a:xfrm>
        <a:prstGeom prst="rect">
          <a:avLst/>
        </a:prstGeom>
      </xdr:spPr>
    </xdr:pic>
    <xdr:clientData/>
  </xdr:twoCellAnchor>
  <xdr:twoCellAnchor>
    <xdr:from>
      <xdr:col>1</xdr:col>
      <xdr:colOff>650877</xdr:colOff>
      <xdr:row>26</xdr:row>
      <xdr:rowOff>1022460</xdr:rowOff>
    </xdr:from>
    <xdr:to>
      <xdr:col>1</xdr:col>
      <xdr:colOff>1038226</xdr:colOff>
      <xdr:row>26</xdr:row>
      <xdr:rowOff>1422366</xdr:rowOff>
    </xdr:to>
    <xdr:pic>
      <xdr:nvPicPr>
        <xdr:cNvPr id="178" name="Рисунок 177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84" cstate="print"/>
        <a:stretch>
          <a:fillRect/>
        </a:stretch>
      </xdr:blipFill>
      <xdr:spPr>
        <a:xfrm rot="16200000">
          <a:off x="1254199" y="38461988"/>
          <a:ext cx="399906" cy="387349"/>
        </a:xfrm>
        <a:prstGeom prst="rect">
          <a:avLst/>
        </a:prstGeom>
      </xdr:spPr>
    </xdr:pic>
    <xdr:clientData/>
  </xdr:twoCellAnchor>
  <xdr:twoCellAnchor>
    <xdr:from>
      <xdr:col>1</xdr:col>
      <xdr:colOff>335016</xdr:colOff>
      <xdr:row>27</xdr:row>
      <xdr:rowOff>285601</xdr:rowOff>
    </xdr:from>
    <xdr:to>
      <xdr:col>1</xdr:col>
      <xdr:colOff>1646185</xdr:colOff>
      <xdr:row>27</xdr:row>
      <xdr:rowOff>1317886</xdr:rowOff>
    </xdr:to>
    <xdr:pic>
      <xdr:nvPicPr>
        <xdr:cNvPr id="179" name="Рисунок 178" descr="2016-05-13 14.39.44.800x600w (1).jpg"/>
        <xdr:cNvPicPr>
          <a:picLocks noChangeAspect="1"/>
        </xdr:cNvPicPr>
      </xdr:nvPicPr>
      <xdr:blipFill>
        <a:blip xmlns:r="http://schemas.openxmlformats.org/officeDocument/2006/relationships" r:embed="rId85" cstate="print"/>
        <a:stretch>
          <a:fillRect/>
        </a:stretch>
      </xdr:blipFill>
      <xdr:spPr>
        <a:xfrm>
          <a:off x="944616" y="63788776"/>
          <a:ext cx="1311169" cy="1032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topLeftCell="A23" workbookViewId="0">
      <selection activeCell="C42" sqref="C42"/>
    </sheetView>
  </sheetViews>
  <sheetFormatPr defaultRowHeight="120.75" customHeight="1"/>
  <cols>
    <col min="2" max="2" width="29.28515625" customWidth="1"/>
    <col min="3" max="3" width="26.28515625" customWidth="1"/>
    <col min="4" max="4" width="9.140625" style="2" customWidth="1"/>
    <col min="5" max="5" width="11.42578125" style="2" customWidth="1"/>
    <col min="6" max="6" width="7" style="2" customWidth="1"/>
    <col min="7" max="7" width="14.42578125" customWidth="1"/>
    <col min="8" max="8" width="9.140625" customWidth="1"/>
    <col min="9" max="9" width="12.7109375" customWidth="1"/>
  </cols>
  <sheetData>
    <row r="1" spans="1:9" s="1" customFormat="1" ht="33.75" customHeight="1">
      <c r="A1" s="18" t="s">
        <v>3</v>
      </c>
      <c r="B1" s="19"/>
      <c r="C1" s="19"/>
      <c r="D1" s="19"/>
      <c r="E1" s="19"/>
      <c r="F1" s="19"/>
      <c r="G1" s="19"/>
      <c r="H1" s="20"/>
    </row>
    <row r="2" spans="1:9" s="1" customFormat="1" ht="45.75" customHeight="1">
      <c r="A2" s="21" t="s">
        <v>4</v>
      </c>
      <c r="B2" s="21"/>
      <c r="C2" s="21"/>
      <c r="D2" s="21"/>
      <c r="E2" s="21"/>
      <c r="F2" s="21"/>
      <c r="G2" s="21"/>
      <c r="H2" s="21"/>
    </row>
    <row r="3" spans="1:9" s="1" customFormat="1" ht="26.25" customHeight="1">
      <c r="A3" s="21" t="s">
        <v>5</v>
      </c>
      <c r="B3" s="21"/>
      <c r="C3" s="21"/>
      <c r="D3" s="21"/>
      <c r="E3" s="21"/>
      <c r="F3" s="21"/>
      <c r="G3" s="21"/>
      <c r="H3" s="21"/>
    </row>
    <row r="4" spans="1:9" s="1" customFormat="1" ht="27" customHeight="1">
      <c r="A4" s="21" t="s">
        <v>26</v>
      </c>
      <c r="B4" s="21"/>
      <c r="C4" s="21"/>
      <c r="D4" s="21"/>
      <c r="E4" s="21"/>
      <c r="F4" s="21"/>
      <c r="G4" s="21"/>
      <c r="H4" s="21"/>
    </row>
    <row r="5" spans="1:9" s="1" customFormat="1" ht="26.25" customHeight="1">
      <c r="A5" s="21" t="s">
        <v>6</v>
      </c>
      <c r="B5" s="21"/>
      <c r="C5" s="21"/>
      <c r="D5" s="21"/>
      <c r="E5" s="21"/>
      <c r="F5" s="21"/>
      <c r="G5" s="21"/>
      <c r="H5" s="21"/>
    </row>
    <row r="6" spans="1:9" s="1" customFormat="1" ht="26.25" customHeight="1">
      <c r="A6" s="22" t="s">
        <v>89</v>
      </c>
      <c r="B6" s="22"/>
      <c r="C6" s="22"/>
      <c r="D6" s="22"/>
      <c r="E6" s="22"/>
      <c r="F6" s="22"/>
      <c r="G6" s="22"/>
      <c r="H6" s="22"/>
    </row>
    <row r="7" spans="1:9" s="1" customFormat="1" ht="26.25" customHeight="1">
      <c r="A7" s="22" t="s">
        <v>28</v>
      </c>
      <c r="B7" s="22"/>
      <c r="C7" s="22"/>
      <c r="D7" s="22"/>
      <c r="E7" s="22"/>
      <c r="F7" s="22"/>
      <c r="G7" s="22"/>
      <c r="H7" s="22"/>
    </row>
    <row r="8" spans="1:9" s="1" customFormat="1" ht="39" customHeight="1">
      <c r="A8" s="16" t="s">
        <v>27</v>
      </c>
      <c r="B8" s="17"/>
      <c r="C8" s="17"/>
      <c r="D8" s="17"/>
      <c r="E8" s="17"/>
      <c r="F8" s="17"/>
      <c r="G8" s="17"/>
      <c r="H8" s="17"/>
    </row>
    <row r="9" spans="1:9" s="3" customFormat="1" ht="64.5" customHeight="1">
      <c r="A9" s="4" t="s">
        <v>0</v>
      </c>
      <c r="B9" s="4" t="s">
        <v>2</v>
      </c>
      <c r="C9" s="4" t="s">
        <v>1</v>
      </c>
      <c r="D9" s="10" t="s">
        <v>7</v>
      </c>
      <c r="E9" s="9" t="s">
        <v>8</v>
      </c>
      <c r="F9" s="9" t="s">
        <v>10</v>
      </c>
      <c r="G9" s="5" t="s">
        <v>90</v>
      </c>
      <c r="H9" s="13" t="s">
        <v>11</v>
      </c>
      <c r="I9" s="14" t="s">
        <v>91</v>
      </c>
    </row>
    <row r="10" spans="1:9" s="3" customFormat="1" ht="120.75" customHeight="1">
      <c r="A10" s="6">
        <v>114211</v>
      </c>
      <c r="B10" s="6"/>
      <c r="C10" s="6" t="s">
        <v>69</v>
      </c>
      <c r="D10" s="6">
        <v>12</v>
      </c>
      <c r="E10" s="6">
        <v>24</v>
      </c>
      <c r="F10" s="6"/>
      <c r="G10" s="7">
        <v>25</v>
      </c>
      <c r="H10" s="12">
        <f t="shared" ref="H10:H39" si="0">G10*F10</f>
        <v>0</v>
      </c>
      <c r="I10" s="15">
        <f t="shared" ref="I10:I55" si="1">G10*1.1</f>
        <v>27.500000000000004</v>
      </c>
    </row>
    <row r="11" spans="1:9" s="3" customFormat="1" ht="120.75" customHeight="1">
      <c r="A11" s="6">
        <v>114342</v>
      </c>
      <c r="B11" s="6"/>
      <c r="C11" s="6" t="s">
        <v>68</v>
      </c>
      <c r="D11" s="6">
        <v>35</v>
      </c>
      <c r="E11" s="6">
        <v>1</v>
      </c>
      <c r="F11" s="6"/>
      <c r="G11" s="7">
        <v>410</v>
      </c>
      <c r="H11" s="12">
        <f t="shared" si="0"/>
        <v>0</v>
      </c>
      <c r="I11" s="15">
        <f t="shared" si="1"/>
        <v>451.00000000000006</v>
      </c>
    </row>
    <row r="12" spans="1:9" s="3" customFormat="1" ht="120.75" customHeight="1">
      <c r="A12" s="6">
        <v>114347</v>
      </c>
      <c r="B12" s="6"/>
      <c r="C12" s="6" t="s">
        <v>61</v>
      </c>
      <c r="D12" s="6" t="s">
        <v>84</v>
      </c>
      <c r="E12" s="6">
        <v>6</v>
      </c>
      <c r="F12" s="6"/>
      <c r="G12" s="7">
        <v>150</v>
      </c>
      <c r="H12" s="12">
        <f t="shared" si="0"/>
        <v>0</v>
      </c>
      <c r="I12" s="15">
        <f t="shared" si="1"/>
        <v>165</v>
      </c>
    </row>
    <row r="13" spans="1:9" s="3" customFormat="1" ht="120.75" customHeight="1">
      <c r="A13" s="6">
        <v>114365</v>
      </c>
      <c r="B13" s="6"/>
      <c r="C13" s="6" t="s">
        <v>13</v>
      </c>
      <c r="D13" s="6">
        <v>21</v>
      </c>
      <c r="E13" s="6">
        <v>1</v>
      </c>
      <c r="F13" s="6"/>
      <c r="G13" s="7">
        <v>300</v>
      </c>
      <c r="H13" s="12">
        <f t="shared" si="0"/>
        <v>0</v>
      </c>
      <c r="I13" s="15">
        <f t="shared" si="1"/>
        <v>330</v>
      </c>
    </row>
    <row r="14" spans="1:9" s="3" customFormat="1" ht="120.75" customHeight="1">
      <c r="A14" s="6">
        <v>114374</v>
      </c>
      <c r="B14" s="6"/>
      <c r="C14" s="6" t="s">
        <v>62</v>
      </c>
      <c r="D14" s="6">
        <v>38</v>
      </c>
      <c r="E14" s="6">
        <v>1</v>
      </c>
      <c r="F14" s="6"/>
      <c r="G14" s="7">
        <v>300</v>
      </c>
      <c r="H14" s="12">
        <f t="shared" si="0"/>
        <v>0</v>
      </c>
      <c r="I14" s="15">
        <f t="shared" si="1"/>
        <v>330</v>
      </c>
    </row>
    <row r="15" spans="1:9" s="3" customFormat="1" ht="120.75" customHeight="1">
      <c r="A15" s="6">
        <v>114477</v>
      </c>
      <c r="B15" s="6"/>
      <c r="C15" s="6" t="s">
        <v>86</v>
      </c>
      <c r="D15" s="6">
        <v>30</v>
      </c>
      <c r="E15" s="6">
        <v>1</v>
      </c>
      <c r="F15" s="6"/>
      <c r="G15" s="7">
        <v>150</v>
      </c>
      <c r="H15" s="12">
        <f t="shared" si="0"/>
        <v>0</v>
      </c>
      <c r="I15" s="15">
        <f t="shared" si="1"/>
        <v>165</v>
      </c>
    </row>
    <row r="16" spans="1:9" s="3" customFormat="1" ht="122.25" customHeight="1">
      <c r="A16" s="6">
        <v>114488</v>
      </c>
      <c r="B16" s="6"/>
      <c r="C16" s="6" t="s">
        <v>14</v>
      </c>
      <c r="D16" s="6">
        <v>26</v>
      </c>
      <c r="E16" s="6">
        <v>1</v>
      </c>
      <c r="F16" s="6"/>
      <c r="G16" s="7">
        <v>250</v>
      </c>
      <c r="H16" s="12">
        <f t="shared" si="0"/>
        <v>0</v>
      </c>
      <c r="I16" s="15">
        <f t="shared" si="1"/>
        <v>275</v>
      </c>
    </row>
    <row r="17" spans="1:9" s="3" customFormat="1" ht="120.75" customHeight="1">
      <c r="A17" s="6">
        <v>114702</v>
      </c>
      <c r="B17" s="6"/>
      <c r="C17" s="6" t="s">
        <v>67</v>
      </c>
      <c r="D17" s="6">
        <v>14</v>
      </c>
      <c r="E17" s="6">
        <v>30</v>
      </c>
      <c r="F17" s="6"/>
      <c r="G17" s="7">
        <v>30</v>
      </c>
      <c r="H17" s="12">
        <f t="shared" si="0"/>
        <v>0</v>
      </c>
      <c r="I17" s="15">
        <f t="shared" si="1"/>
        <v>33</v>
      </c>
    </row>
    <row r="18" spans="1:9" s="3" customFormat="1" ht="120.75" customHeight="1">
      <c r="A18" s="6">
        <v>114703</v>
      </c>
      <c r="B18" s="6"/>
      <c r="C18" s="6" t="s">
        <v>63</v>
      </c>
      <c r="D18" s="6">
        <v>12</v>
      </c>
      <c r="E18" s="6">
        <v>1</v>
      </c>
      <c r="F18" s="6"/>
      <c r="G18" s="7">
        <v>75</v>
      </c>
      <c r="H18" s="12">
        <f t="shared" si="0"/>
        <v>0</v>
      </c>
      <c r="I18" s="15">
        <f t="shared" si="1"/>
        <v>82.5</v>
      </c>
    </row>
    <row r="19" spans="1:9" s="3" customFormat="1" ht="120.75" customHeight="1">
      <c r="A19" s="6">
        <v>114704</v>
      </c>
      <c r="B19" s="6"/>
      <c r="C19" s="6" t="s">
        <v>66</v>
      </c>
      <c r="D19" s="6">
        <v>15</v>
      </c>
      <c r="E19" s="6">
        <v>1</v>
      </c>
      <c r="F19" s="6"/>
      <c r="G19" s="7">
        <v>100</v>
      </c>
      <c r="H19" s="12">
        <f t="shared" si="0"/>
        <v>0</v>
      </c>
      <c r="I19" s="15">
        <f t="shared" si="1"/>
        <v>110.00000000000001</v>
      </c>
    </row>
    <row r="20" spans="1:9" s="3" customFormat="1" ht="120.75" customHeight="1">
      <c r="A20" s="6">
        <v>114705</v>
      </c>
      <c r="B20" s="6"/>
      <c r="C20" s="6" t="s">
        <v>66</v>
      </c>
      <c r="D20" s="6">
        <v>18</v>
      </c>
      <c r="E20" s="6">
        <v>1</v>
      </c>
      <c r="F20" s="6"/>
      <c r="G20" s="7">
        <v>125</v>
      </c>
      <c r="H20" s="12">
        <f t="shared" si="0"/>
        <v>0</v>
      </c>
      <c r="I20" s="15">
        <f t="shared" si="1"/>
        <v>137.5</v>
      </c>
    </row>
    <row r="21" spans="1:9" s="3" customFormat="1" ht="120.75" customHeight="1">
      <c r="A21" s="6">
        <v>114708</v>
      </c>
      <c r="B21" s="6"/>
      <c r="C21" s="6" t="s">
        <v>64</v>
      </c>
      <c r="D21" s="6">
        <v>18</v>
      </c>
      <c r="E21" s="6">
        <v>1</v>
      </c>
      <c r="F21" s="6"/>
      <c r="G21" s="7">
        <v>60</v>
      </c>
      <c r="H21" s="12">
        <f t="shared" si="0"/>
        <v>0</v>
      </c>
      <c r="I21" s="15">
        <f t="shared" si="1"/>
        <v>66</v>
      </c>
    </row>
    <row r="22" spans="1:9" s="3" customFormat="1" ht="120.75" customHeight="1">
      <c r="A22" s="6">
        <v>114710</v>
      </c>
      <c r="B22" s="6"/>
      <c r="C22" s="6" t="s">
        <v>29</v>
      </c>
      <c r="D22" s="6">
        <v>8</v>
      </c>
      <c r="E22" s="6">
        <v>30</v>
      </c>
      <c r="F22" s="6"/>
      <c r="G22" s="7">
        <v>28</v>
      </c>
      <c r="H22" s="12">
        <f t="shared" si="0"/>
        <v>0</v>
      </c>
      <c r="I22" s="15">
        <f t="shared" si="1"/>
        <v>30.800000000000004</v>
      </c>
    </row>
    <row r="23" spans="1:9" s="3" customFormat="1" ht="120.75" customHeight="1">
      <c r="A23" s="6">
        <v>114713</v>
      </c>
      <c r="B23" s="6"/>
      <c r="C23" s="6" t="s">
        <v>65</v>
      </c>
      <c r="D23" s="6">
        <v>22</v>
      </c>
      <c r="E23" s="6">
        <v>1</v>
      </c>
      <c r="F23" s="6"/>
      <c r="G23" s="7">
        <v>60</v>
      </c>
      <c r="H23" s="12">
        <f t="shared" si="0"/>
        <v>0</v>
      </c>
      <c r="I23" s="15">
        <f t="shared" si="1"/>
        <v>66</v>
      </c>
    </row>
    <row r="24" spans="1:9" s="3" customFormat="1" ht="120.75" customHeight="1">
      <c r="A24" s="6">
        <v>114733</v>
      </c>
      <c r="B24" s="6"/>
      <c r="C24" s="6" t="s">
        <v>33</v>
      </c>
      <c r="D24" s="6">
        <v>14</v>
      </c>
      <c r="E24" s="6"/>
      <c r="F24" s="6"/>
      <c r="G24" s="7">
        <v>40</v>
      </c>
      <c r="H24" s="12">
        <f t="shared" si="0"/>
        <v>0</v>
      </c>
      <c r="I24" s="15">
        <f t="shared" si="1"/>
        <v>44</v>
      </c>
    </row>
    <row r="25" spans="1:9" s="3" customFormat="1" ht="120.75" customHeight="1">
      <c r="A25" s="6">
        <v>114530</v>
      </c>
      <c r="B25" s="6"/>
      <c r="C25" s="6" t="s">
        <v>87</v>
      </c>
      <c r="D25" s="6">
        <v>20</v>
      </c>
      <c r="E25" s="6">
        <v>1</v>
      </c>
      <c r="F25" s="6"/>
      <c r="G25" s="7">
        <v>200</v>
      </c>
      <c r="H25" s="12">
        <f t="shared" ref="H25" si="2">G25*F25</f>
        <v>0</v>
      </c>
      <c r="I25" s="15">
        <f t="shared" si="1"/>
        <v>220.00000000000003</v>
      </c>
    </row>
    <row r="26" spans="1:9" s="3" customFormat="1" ht="120.75" customHeight="1">
      <c r="A26" s="6">
        <v>114536</v>
      </c>
      <c r="B26" s="6"/>
      <c r="C26" s="6" t="s">
        <v>83</v>
      </c>
      <c r="D26" s="6">
        <v>25</v>
      </c>
      <c r="E26" s="6">
        <v>1</v>
      </c>
      <c r="F26" s="6"/>
      <c r="G26" s="7">
        <v>280</v>
      </c>
      <c r="H26" s="12">
        <f t="shared" ref="H26:H27" si="3">G26*F26</f>
        <v>0</v>
      </c>
      <c r="I26" s="15">
        <f t="shared" si="1"/>
        <v>308</v>
      </c>
    </row>
    <row r="27" spans="1:9" s="3" customFormat="1" ht="120.75" customHeight="1">
      <c r="A27" s="6">
        <v>114543</v>
      </c>
      <c r="B27" s="6"/>
      <c r="C27" s="6" t="s">
        <v>83</v>
      </c>
      <c r="D27" s="6">
        <v>28</v>
      </c>
      <c r="E27" s="6">
        <v>1</v>
      </c>
      <c r="F27" s="6"/>
      <c r="G27" s="7">
        <v>250</v>
      </c>
      <c r="H27" s="12">
        <f t="shared" si="3"/>
        <v>0</v>
      </c>
      <c r="I27" s="15">
        <f t="shared" si="1"/>
        <v>275</v>
      </c>
    </row>
    <row r="28" spans="1:9" s="3" customFormat="1" ht="120.75" customHeight="1">
      <c r="A28" s="6">
        <v>114564</v>
      </c>
      <c r="B28" s="6"/>
      <c r="C28" s="6" t="s">
        <v>83</v>
      </c>
      <c r="D28" s="6">
        <v>28</v>
      </c>
      <c r="E28" s="6">
        <v>1</v>
      </c>
      <c r="F28" s="6"/>
      <c r="G28" s="7">
        <v>250</v>
      </c>
      <c r="H28" s="12">
        <f t="shared" ref="H28" si="4">G28*F28</f>
        <v>0</v>
      </c>
      <c r="I28" s="15">
        <f t="shared" si="1"/>
        <v>275</v>
      </c>
    </row>
    <row r="29" spans="1:9" s="3" customFormat="1" ht="120.75" customHeight="1">
      <c r="A29" s="6">
        <v>900594</v>
      </c>
      <c r="B29" s="6"/>
      <c r="C29" s="6" t="s">
        <v>70</v>
      </c>
      <c r="D29" s="6">
        <v>23</v>
      </c>
      <c r="E29" s="6">
        <v>1</v>
      </c>
      <c r="F29" s="6"/>
      <c r="G29" s="7">
        <v>95</v>
      </c>
      <c r="H29" s="12">
        <f t="shared" si="0"/>
        <v>0</v>
      </c>
      <c r="I29" s="15">
        <f t="shared" si="1"/>
        <v>104.50000000000001</v>
      </c>
    </row>
    <row r="30" spans="1:9" s="3" customFormat="1" ht="120.75" customHeight="1">
      <c r="A30" s="6">
        <v>900595</v>
      </c>
      <c r="B30" s="6"/>
      <c r="C30" s="6" t="s">
        <v>70</v>
      </c>
      <c r="D30" s="6">
        <v>25</v>
      </c>
      <c r="E30" s="6">
        <v>1</v>
      </c>
      <c r="F30" s="6"/>
      <c r="G30" s="7">
        <v>95</v>
      </c>
      <c r="H30" s="12">
        <f t="shared" si="0"/>
        <v>0</v>
      </c>
      <c r="I30" s="15">
        <f t="shared" si="1"/>
        <v>104.50000000000001</v>
      </c>
    </row>
    <row r="31" spans="1:9" s="3" customFormat="1" ht="120.75" customHeight="1">
      <c r="A31" s="6">
        <v>900722</v>
      </c>
      <c r="B31" s="6"/>
      <c r="C31" s="6" t="s">
        <v>88</v>
      </c>
      <c r="D31" s="6" t="s">
        <v>15</v>
      </c>
      <c r="E31" s="6">
        <v>1</v>
      </c>
      <c r="F31" s="6"/>
      <c r="G31" s="7">
        <v>150</v>
      </c>
      <c r="H31" s="12">
        <f t="shared" si="0"/>
        <v>0</v>
      </c>
      <c r="I31" s="15">
        <f t="shared" si="1"/>
        <v>165</v>
      </c>
    </row>
    <row r="32" spans="1:9" s="3" customFormat="1" ht="120.75" customHeight="1">
      <c r="A32" s="6">
        <v>900727</v>
      </c>
      <c r="B32" s="6"/>
      <c r="C32" s="6" t="s">
        <v>9</v>
      </c>
      <c r="D32" s="6">
        <v>30</v>
      </c>
      <c r="E32" s="6">
        <v>1</v>
      </c>
      <c r="F32" s="6"/>
      <c r="G32" s="7">
        <v>100</v>
      </c>
      <c r="H32" s="12">
        <f t="shared" si="0"/>
        <v>0</v>
      </c>
      <c r="I32" s="15">
        <f t="shared" si="1"/>
        <v>110.00000000000001</v>
      </c>
    </row>
    <row r="33" spans="1:9" s="3" customFormat="1" ht="120.75" customHeight="1">
      <c r="A33" s="6">
        <v>900738</v>
      </c>
      <c r="B33" s="6"/>
      <c r="C33" s="6" t="s">
        <v>34</v>
      </c>
      <c r="D33" s="6">
        <v>42</v>
      </c>
      <c r="E33" s="6">
        <v>1</v>
      </c>
      <c r="F33" s="6"/>
      <c r="G33" s="7">
        <v>300</v>
      </c>
      <c r="H33" s="12">
        <f t="shared" si="0"/>
        <v>0</v>
      </c>
      <c r="I33" s="15">
        <f t="shared" si="1"/>
        <v>330</v>
      </c>
    </row>
    <row r="34" spans="1:9" s="3" customFormat="1" ht="120.75" customHeight="1">
      <c r="A34" s="6">
        <v>900804</v>
      </c>
      <c r="B34" s="6"/>
      <c r="C34" s="6" t="s">
        <v>71</v>
      </c>
      <c r="D34" s="6" t="s">
        <v>55</v>
      </c>
      <c r="E34" s="6">
        <v>1</v>
      </c>
      <c r="F34" s="6"/>
      <c r="G34" s="7">
        <v>150</v>
      </c>
      <c r="H34" s="12">
        <f t="shared" si="0"/>
        <v>0</v>
      </c>
      <c r="I34" s="15">
        <f t="shared" si="1"/>
        <v>165</v>
      </c>
    </row>
    <row r="35" spans="1:9" s="3" customFormat="1" ht="120.75" customHeight="1">
      <c r="A35" s="6">
        <v>900806</v>
      </c>
      <c r="B35" s="6"/>
      <c r="C35" s="6" t="s">
        <v>71</v>
      </c>
      <c r="D35" s="6" t="s">
        <v>54</v>
      </c>
      <c r="E35" s="6">
        <v>1</v>
      </c>
      <c r="F35" s="6"/>
      <c r="G35" s="7">
        <v>150</v>
      </c>
      <c r="H35" s="12">
        <f t="shared" si="0"/>
        <v>0</v>
      </c>
      <c r="I35" s="15">
        <f t="shared" si="1"/>
        <v>165</v>
      </c>
    </row>
    <row r="36" spans="1:9" s="3" customFormat="1" ht="120.75" customHeight="1">
      <c r="A36" s="6">
        <v>900807</v>
      </c>
      <c r="B36" s="6"/>
      <c r="C36" s="6" t="s">
        <v>72</v>
      </c>
      <c r="D36" s="6" t="s">
        <v>60</v>
      </c>
      <c r="E36" s="6">
        <v>1</v>
      </c>
      <c r="F36" s="6"/>
      <c r="G36" s="7">
        <v>200</v>
      </c>
      <c r="H36" s="12">
        <f t="shared" si="0"/>
        <v>0</v>
      </c>
      <c r="I36" s="15">
        <f t="shared" si="1"/>
        <v>220.00000000000003</v>
      </c>
    </row>
    <row r="37" spans="1:9" s="3" customFormat="1" ht="120.75" customHeight="1">
      <c r="A37" s="6">
        <v>900811</v>
      </c>
      <c r="B37" s="6"/>
      <c r="C37" s="6" t="s">
        <v>16</v>
      </c>
      <c r="D37" s="6" t="s">
        <v>53</v>
      </c>
      <c r="E37" s="6">
        <v>1</v>
      </c>
      <c r="F37" s="6"/>
      <c r="G37" s="7">
        <v>150</v>
      </c>
      <c r="H37" s="12">
        <f t="shared" si="0"/>
        <v>0</v>
      </c>
      <c r="I37" s="15">
        <f t="shared" si="1"/>
        <v>165</v>
      </c>
    </row>
    <row r="38" spans="1:9" s="3" customFormat="1" ht="120.75" customHeight="1">
      <c r="A38" s="6">
        <v>900830</v>
      </c>
      <c r="B38" s="6"/>
      <c r="C38" s="6" t="s">
        <v>76</v>
      </c>
      <c r="D38" s="6">
        <v>90</v>
      </c>
      <c r="E38" s="6">
        <v>1</v>
      </c>
      <c r="F38" s="6"/>
      <c r="G38" s="7">
        <v>1000</v>
      </c>
      <c r="H38" s="12">
        <f t="shared" si="0"/>
        <v>0</v>
      </c>
      <c r="I38" s="15">
        <f t="shared" si="1"/>
        <v>1100</v>
      </c>
    </row>
    <row r="39" spans="1:9" s="3" customFormat="1" ht="120.75" customHeight="1">
      <c r="A39" s="6">
        <v>900832</v>
      </c>
      <c r="B39" s="6"/>
      <c r="C39" s="6" t="s">
        <v>17</v>
      </c>
      <c r="D39" s="6">
        <v>30</v>
      </c>
      <c r="E39" s="6">
        <v>1</v>
      </c>
      <c r="F39" s="6"/>
      <c r="G39" s="7">
        <v>200</v>
      </c>
      <c r="H39" s="12">
        <f t="shared" si="0"/>
        <v>0</v>
      </c>
      <c r="I39" s="15">
        <f t="shared" si="1"/>
        <v>220.00000000000003</v>
      </c>
    </row>
    <row r="40" spans="1:9" s="3" customFormat="1" ht="120.75" customHeight="1">
      <c r="A40" s="6">
        <v>900839</v>
      </c>
      <c r="B40" s="6"/>
      <c r="C40" s="6" t="s">
        <v>35</v>
      </c>
      <c r="D40" s="6">
        <v>40</v>
      </c>
      <c r="E40" s="6">
        <v>1</v>
      </c>
      <c r="F40" s="6"/>
      <c r="G40" s="7">
        <v>380</v>
      </c>
      <c r="H40" s="12">
        <f t="shared" ref="H40:H87" si="5">G40*F40</f>
        <v>0</v>
      </c>
      <c r="I40" s="15">
        <f t="shared" si="1"/>
        <v>418.00000000000006</v>
      </c>
    </row>
    <row r="41" spans="1:9" s="3" customFormat="1" ht="120.75" customHeight="1">
      <c r="A41" s="6">
        <v>900908</v>
      </c>
      <c r="B41" s="6"/>
      <c r="C41" s="6" t="s">
        <v>92</v>
      </c>
      <c r="D41" s="6" t="s">
        <v>56</v>
      </c>
      <c r="E41" s="6">
        <v>1</v>
      </c>
      <c r="F41" s="6"/>
      <c r="G41" s="7">
        <v>180</v>
      </c>
      <c r="H41" s="12">
        <f t="shared" si="5"/>
        <v>0</v>
      </c>
      <c r="I41" s="15">
        <f t="shared" si="1"/>
        <v>198.00000000000003</v>
      </c>
    </row>
    <row r="42" spans="1:9" s="3" customFormat="1" ht="120.75" customHeight="1">
      <c r="A42" s="6">
        <v>900968</v>
      </c>
      <c r="B42" s="6"/>
      <c r="C42" s="6" t="s">
        <v>57</v>
      </c>
      <c r="D42" s="6" t="s">
        <v>18</v>
      </c>
      <c r="E42" s="6">
        <v>3</v>
      </c>
      <c r="F42" s="6"/>
      <c r="G42" s="7">
        <v>450</v>
      </c>
      <c r="H42" s="12">
        <f t="shared" si="5"/>
        <v>0</v>
      </c>
      <c r="I42" s="15">
        <f t="shared" si="1"/>
        <v>495.00000000000006</v>
      </c>
    </row>
    <row r="43" spans="1:9" s="3" customFormat="1" ht="120.75" customHeight="1">
      <c r="A43" s="6">
        <v>900971</v>
      </c>
      <c r="B43" s="6"/>
      <c r="C43" s="6" t="s">
        <v>36</v>
      </c>
      <c r="D43" s="6">
        <v>45</v>
      </c>
      <c r="E43" s="6">
        <v>1</v>
      </c>
      <c r="F43" s="6"/>
      <c r="G43" s="7">
        <v>485</v>
      </c>
      <c r="H43" s="12">
        <f t="shared" si="5"/>
        <v>0</v>
      </c>
      <c r="I43" s="15">
        <f t="shared" si="1"/>
        <v>533.5</v>
      </c>
    </row>
    <row r="44" spans="1:9" s="3" customFormat="1" ht="120.75" customHeight="1">
      <c r="A44" s="6">
        <v>900972</v>
      </c>
      <c r="B44" s="6"/>
      <c r="C44" s="6" t="s">
        <v>36</v>
      </c>
      <c r="D44" s="6">
        <v>35</v>
      </c>
      <c r="E44" s="6">
        <v>1</v>
      </c>
      <c r="F44" s="6"/>
      <c r="G44" s="7">
        <v>375</v>
      </c>
      <c r="H44" s="12">
        <f t="shared" si="5"/>
        <v>0</v>
      </c>
      <c r="I44" s="15">
        <f t="shared" si="1"/>
        <v>412.50000000000006</v>
      </c>
    </row>
    <row r="45" spans="1:9" s="3" customFormat="1" ht="120.75" customHeight="1">
      <c r="A45" s="6">
        <v>900973</v>
      </c>
      <c r="B45" s="6"/>
      <c r="C45" s="6" t="s">
        <v>36</v>
      </c>
      <c r="D45" s="6">
        <v>27</v>
      </c>
      <c r="E45" s="6">
        <v>1</v>
      </c>
      <c r="F45" s="6"/>
      <c r="G45" s="7">
        <v>225</v>
      </c>
      <c r="H45" s="12">
        <f t="shared" si="5"/>
        <v>0</v>
      </c>
      <c r="I45" s="15">
        <f t="shared" si="1"/>
        <v>247.50000000000003</v>
      </c>
    </row>
    <row r="46" spans="1:9" s="3" customFormat="1" ht="120.75" customHeight="1">
      <c r="A46" s="6">
        <v>900974</v>
      </c>
      <c r="B46" s="6"/>
      <c r="C46" s="6" t="s">
        <v>73</v>
      </c>
      <c r="D46" s="6">
        <v>27</v>
      </c>
      <c r="E46" s="6">
        <v>1</v>
      </c>
      <c r="F46" s="6"/>
      <c r="G46" s="7">
        <v>225</v>
      </c>
      <c r="H46" s="12">
        <f t="shared" si="5"/>
        <v>0</v>
      </c>
      <c r="I46" s="15">
        <f t="shared" si="1"/>
        <v>247.50000000000003</v>
      </c>
    </row>
    <row r="47" spans="1:9" s="3" customFormat="1" ht="120.75" customHeight="1">
      <c r="A47" s="6">
        <v>900976</v>
      </c>
      <c r="B47" s="6"/>
      <c r="C47" s="6" t="s">
        <v>37</v>
      </c>
      <c r="D47" s="6">
        <v>45</v>
      </c>
      <c r="E47" s="6">
        <v>1</v>
      </c>
      <c r="F47" s="6"/>
      <c r="G47" s="7">
        <v>360</v>
      </c>
      <c r="H47" s="12">
        <f t="shared" si="5"/>
        <v>0</v>
      </c>
      <c r="I47" s="15">
        <f t="shared" si="1"/>
        <v>396.00000000000006</v>
      </c>
    </row>
    <row r="48" spans="1:9" s="3" customFormat="1" ht="120.75" customHeight="1">
      <c r="A48" s="6">
        <v>900977</v>
      </c>
      <c r="B48" s="6"/>
      <c r="C48" s="6" t="s">
        <v>74</v>
      </c>
      <c r="D48" s="6">
        <v>45</v>
      </c>
      <c r="E48" s="6">
        <v>1</v>
      </c>
      <c r="F48" s="6"/>
      <c r="G48" s="7">
        <v>275</v>
      </c>
      <c r="H48" s="12">
        <f t="shared" si="5"/>
        <v>0</v>
      </c>
      <c r="I48" s="15">
        <f t="shared" si="1"/>
        <v>302.5</v>
      </c>
    </row>
    <row r="49" spans="1:9" s="3" customFormat="1" ht="120.75" customHeight="1">
      <c r="A49" s="6">
        <v>900979</v>
      </c>
      <c r="B49" s="6"/>
      <c r="C49" s="6" t="s">
        <v>38</v>
      </c>
      <c r="D49" s="6">
        <v>34</v>
      </c>
      <c r="E49" s="6">
        <v>1</v>
      </c>
      <c r="F49" s="6"/>
      <c r="G49" s="7">
        <v>315</v>
      </c>
      <c r="H49" s="12">
        <f t="shared" si="5"/>
        <v>0</v>
      </c>
      <c r="I49" s="15">
        <f t="shared" si="1"/>
        <v>346.5</v>
      </c>
    </row>
    <row r="50" spans="1:9" s="3" customFormat="1" ht="120.75" customHeight="1">
      <c r="A50" s="6">
        <v>900982</v>
      </c>
      <c r="B50" s="6"/>
      <c r="C50" s="6" t="s">
        <v>75</v>
      </c>
      <c r="D50" s="6">
        <v>35</v>
      </c>
      <c r="E50" s="6">
        <v>1</v>
      </c>
      <c r="F50" s="6"/>
      <c r="G50" s="7">
        <v>230</v>
      </c>
      <c r="H50" s="12">
        <f t="shared" si="5"/>
        <v>0</v>
      </c>
      <c r="I50" s="15">
        <f t="shared" si="1"/>
        <v>253.00000000000003</v>
      </c>
    </row>
    <row r="51" spans="1:9" s="3" customFormat="1" ht="120.75" customHeight="1">
      <c r="A51" s="6">
        <v>900991</v>
      </c>
      <c r="B51" s="6"/>
      <c r="C51" s="6" t="s">
        <v>77</v>
      </c>
      <c r="D51" s="6">
        <v>30</v>
      </c>
      <c r="E51" s="6">
        <v>1</v>
      </c>
      <c r="F51" s="6"/>
      <c r="G51" s="7">
        <v>500</v>
      </c>
      <c r="H51" s="12">
        <f t="shared" si="5"/>
        <v>0</v>
      </c>
      <c r="I51" s="15">
        <f t="shared" si="1"/>
        <v>550</v>
      </c>
    </row>
    <row r="52" spans="1:9" s="3" customFormat="1" ht="120.75" customHeight="1">
      <c r="A52" s="6">
        <v>900992</v>
      </c>
      <c r="B52" s="6"/>
      <c r="C52" s="6" t="s">
        <v>78</v>
      </c>
      <c r="D52" s="6">
        <v>45</v>
      </c>
      <c r="E52" s="6">
        <v>1</v>
      </c>
      <c r="F52" s="6"/>
      <c r="G52" s="7">
        <v>800</v>
      </c>
      <c r="H52" s="12">
        <f t="shared" si="5"/>
        <v>0</v>
      </c>
      <c r="I52" s="15">
        <f t="shared" si="1"/>
        <v>880.00000000000011</v>
      </c>
    </row>
    <row r="53" spans="1:9" s="3" customFormat="1" ht="120.75" customHeight="1">
      <c r="A53" s="6">
        <v>900994</v>
      </c>
      <c r="B53" s="6"/>
      <c r="C53" s="6" t="s">
        <v>19</v>
      </c>
      <c r="D53" s="6">
        <v>22</v>
      </c>
      <c r="E53" s="6">
        <v>1</v>
      </c>
      <c r="F53" s="6"/>
      <c r="G53" s="7">
        <v>145</v>
      </c>
      <c r="H53" s="12">
        <f t="shared" si="5"/>
        <v>0</v>
      </c>
      <c r="I53" s="15">
        <f t="shared" si="1"/>
        <v>159.5</v>
      </c>
    </row>
    <row r="54" spans="1:9" s="3" customFormat="1" ht="120.75" customHeight="1">
      <c r="A54" s="6">
        <v>900995</v>
      </c>
      <c r="B54" s="6"/>
      <c r="C54" s="6" t="s">
        <v>19</v>
      </c>
      <c r="D54" s="6">
        <v>30</v>
      </c>
      <c r="E54" s="6">
        <v>1</v>
      </c>
      <c r="F54" s="6"/>
      <c r="G54" s="7">
        <v>200</v>
      </c>
      <c r="H54" s="12">
        <f t="shared" si="5"/>
        <v>0</v>
      </c>
      <c r="I54" s="15">
        <f t="shared" si="1"/>
        <v>220.00000000000003</v>
      </c>
    </row>
    <row r="55" spans="1:9" s="3" customFormat="1" ht="120.75" customHeight="1">
      <c r="A55" s="6">
        <v>900996</v>
      </c>
      <c r="B55" s="6"/>
      <c r="C55" s="6" t="s">
        <v>19</v>
      </c>
      <c r="D55" s="6">
        <v>43</v>
      </c>
      <c r="E55" s="6">
        <v>1</v>
      </c>
      <c r="F55" s="6"/>
      <c r="G55" s="7">
        <v>300</v>
      </c>
      <c r="H55" s="12">
        <f t="shared" si="5"/>
        <v>0</v>
      </c>
      <c r="I55" s="15">
        <f t="shared" si="1"/>
        <v>330</v>
      </c>
    </row>
    <row r="56" spans="1:9" s="3" customFormat="1" ht="120.75" customHeight="1">
      <c r="A56" s="6">
        <v>900997</v>
      </c>
      <c r="B56" s="6"/>
      <c r="C56" s="6" t="s">
        <v>19</v>
      </c>
      <c r="D56" s="6">
        <v>50</v>
      </c>
      <c r="E56" s="6">
        <v>1</v>
      </c>
      <c r="F56" s="6"/>
      <c r="G56" s="7">
        <v>395</v>
      </c>
      <c r="H56" s="12">
        <f t="shared" si="5"/>
        <v>0</v>
      </c>
      <c r="I56" s="15">
        <f t="shared" ref="I56:I87" si="6">G56*1.1</f>
        <v>434.50000000000006</v>
      </c>
    </row>
    <row r="57" spans="1:9" s="3" customFormat="1" ht="120.75" customHeight="1">
      <c r="A57" s="6">
        <v>901006</v>
      </c>
      <c r="B57" s="6"/>
      <c r="C57" s="6" t="s">
        <v>58</v>
      </c>
      <c r="D57" s="6">
        <v>28</v>
      </c>
      <c r="E57" s="6">
        <v>2</v>
      </c>
      <c r="F57" s="6"/>
      <c r="G57" s="7">
        <v>350</v>
      </c>
      <c r="H57" s="12">
        <f t="shared" si="5"/>
        <v>0</v>
      </c>
      <c r="I57" s="15">
        <f t="shared" si="6"/>
        <v>385.00000000000006</v>
      </c>
    </row>
    <row r="58" spans="1:9" s="3" customFormat="1" ht="120.75" customHeight="1">
      <c r="A58" s="6">
        <v>901008</v>
      </c>
      <c r="B58" s="6"/>
      <c r="C58" s="6" t="s">
        <v>79</v>
      </c>
      <c r="D58" s="6">
        <v>28</v>
      </c>
      <c r="E58" s="6">
        <v>2</v>
      </c>
      <c r="F58" s="6"/>
      <c r="G58" s="7">
        <v>350</v>
      </c>
      <c r="H58" s="12">
        <f t="shared" si="5"/>
        <v>0</v>
      </c>
      <c r="I58" s="15">
        <f t="shared" si="6"/>
        <v>385.00000000000006</v>
      </c>
    </row>
    <row r="59" spans="1:9" s="3" customFormat="1" ht="120.75" customHeight="1">
      <c r="A59" s="6">
        <v>901010</v>
      </c>
      <c r="B59" s="6"/>
      <c r="C59" s="6" t="s">
        <v>80</v>
      </c>
      <c r="D59" s="6">
        <v>32</v>
      </c>
      <c r="E59" s="6">
        <v>2</v>
      </c>
      <c r="F59" s="6"/>
      <c r="G59" s="7">
        <v>400</v>
      </c>
      <c r="H59" s="12">
        <f t="shared" si="5"/>
        <v>0</v>
      </c>
      <c r="I59" s="15">
        <f t="shared" si="6"/>
        <v>440.00000000000006</v>
      </c>
    </row>
    <row r="60" spans="1:9" s="3" customFormat="1" ht="120.75" customHeight="1">
      <c r="A60" s="6">
        <v>901012</v>
      </c>
      <c r="B60" s="6"/>
      <c r="C60" s="6" t="s">
        <v>82</v>
      </c>
      <c r="D60" s="6">
        <v>28</v>
      </c>
      <c r="E60" s="6">
        <v>2</v>
      </c>
      <c r="F60" s="6"/>
      <c r="G60" s="7">
        <v>350</v>
      </c>
      <c r="H60" s="12">
        <f t="shared" si="5"/>
        <v>0</v>
      </c>
      <c r="I60" s="15">
        <f t="shared" si="6"/>
        <v>385.00000000000006</v>
      </c>
    </row>
    <row r="61" spans="1:9" s="3" customFormat="1" ht="120.75" customHeight="1">
      <c r="A61" s="6">
        <v>901013</v>
      </c>
      <c r="B61" s="6"/>
      <c r="C61" s="6" t="s">
        <v>81</v>
      </c>
      <c r="D61" s="6">
        <v>65</v>
      </c>
      <c r="E61" s="6">
        <v>7</v>
      </c>
      <c r="F61" s="6"/>
      <c r="G61" s="7">
        <v>750</v>
      </c>
      <c r="H61" s="12">
        <f t="shared" si="5"/>
        <v>0</v>
      </c>
      <c r="I61" s="15">
        <f t="shared" si="6"/>
        <v>825.00000000000011</v>
      </c>
    </row>
    <row r="62" spans="1:9" s="3" customFormat="1" ht="120.75" customHeight="1">
      <c r="A62" s="6">
        <v>901014</v>
      </c>
      <c r="B62" s="6"/>
      <c r="C62" s="6" t="s">
        <v>20</v>
      </c>
      <c r="D62" s="6">
        <v>22</v>
      </c>
      <c r="E62" s="6">
        <v>1</v>
      </c>
      <c r="F62" s="6"/>
      <c r="G62" s="7">
        <v>300</v>
      </c>
      <c r="H62" s="12">
        <f t="shared" si="5"/>
        <v>0</v>
      </c>
      <c r="I62" s="15">
        <f t="shared" si="6"/>
        <v>330</v>
      </c>
    </row>
    <row r="63" spans="1:9" s="3" customFormat="1" ht="120.75" customHeight="1">
      <c r="A63" s="6">
        <v>901015</v>
      </c>
      <c r="B63" s="6"/>
      <c r="C63" s="6" t="s">
        <v>20</v>
      </c>
      <c r="D63" s="6">
        <v>30</v>
      </c>
      <c r="E63" s="6">
        <v>1</v>
      </c>
      <c r="F63" s="6"/>
      <c r="G63" s="7">
        <v>470</v>
      </c>
      <c r="H63" s="12">
        <f t="shared" si="5"/>
        <v>0</v>
      </c>
      <c r="I63" s="15">
        <f t="shared" si="6"/>
        <v>517</v>
      </c>
    </row>
    <row r="64" spans="1:9" s="3" customFormat="1" ht="120.75" customHeight="1">
      <c r="A64" s="6">
        <v>901016</v>
      </c>
      <c r="B64" s="6"/>
      <c r="C64" s="6" t="s">
        <v>20</v>
      </c>
      <c r="D64" s="6">
        <v>45</v>
      </c>
      <c r="E64" s="6">
        <v>1</v>
      </c>
      <c r="F64" s="6"/>
      <c r="G64" s="7">
        <v>750</v>
      </c>
      <c r="H64" s="12">
        <f t="shared" si="5"/>
        <v>0</v>
      </c>
      <c r="I64" s="15">
        <f t="shared" si="6"/>
        <v>825.00000000000011</v>
      </c>
    </row>
    <row r="65" spans="1:9" s="3" customFormat="1" ht="120.75" customHeight="1">
      <c r="A65" s="6">
        <v>901017</v>
      </c>
      <c r="B65" s="6"/>
      <c r="C65" s="6" t="s">
        <v>20</v>
      </c>
      <c r="D65" s="6">
        <v>48</v>
      </c>
      <c r="E65" s="6">
        <v>1</v>
      </c>
      <c r="F65" s="6"/>
      <c r="G65" s="7">
        <v>800</v>
      </c>
      <c r="H65" s="12">
        <f t="shared" si="5"/>
        <v>0</v>
      </c>
      <c r="I65" s="15">
        <f t="shared" si="6"/>
        <v>880.00000000000011</v>
      </c>
    </row>
    <row r="66" spans="1:9" s="3" customFormat="1" ht="120.75" customHeight="1">
      <c r="A66" s="6">
        <v>901028</v>
      </c>
      <c r="B66" s="6"/>
      <c r="C66" s="6" t="s">
        <v>81</v>
      </c>
      <c r="D66" s="6">
        <v>22</v>
      </c>
      <c r="E66" s="6">
        <v>7</v>
      </c>
      <c r="F66" s="6"/>
      <c r="G66" s="7">
        <v>200</v>
      </c>
      <c r="H66" s="12">
        <f t="shared" si="5"/>
        <v>0</v>
      </c>
      <c r="I66" s="15">
        <f t="shared" si="6"/>
        <v>220.00000000000003</v>
      </c>
    </row>
    <row r="67" spans="1:9" s="3" customFormat="1" ht="120.75" customHeight="1">
      <c r="A67" s="6">
        <v>901037</v>
      </c>
      <c r="B67" s="6"/>
      <c r="C67" s="6" t="s">
        <v>30</v>
      </c>
      <c r="D67" s="6">
        <v>53</v>
      </c>
      <c r="E67" s="6">
        <v>1</v>
      </c>
      <c r="F67" s="6"/>
      <c r="G67" s="7">
        <v>300</v>
      </c>
      <c r="H67" s="12">
        <f t="shared" si="5"/>
        <v>0</v>
      </c>
      <c r="I67" s="15">
        <f t="shared" si="6"/>
        <v>330</v>
      </c>
    </row>
    <row r="68" spans="1:9" s="3" customFormat="1" ht="120.75" customHeight="1">
      <c r="A68" s="6">
        <v>901039</v>
      </c>
      <c r="B68" s="6"/>
      <c r="C68" s="6" t="s">
        <v>31</v>
      </c>
      <c r="D68" s="6">
        <v>34</v>
      </c>
      <c r="E68" s="6">
        <v>1</v>
      </c>
      <c r="F68" s="6"/>
      <c r="G68" s="7">
        <v>150</v>
      </c>
      <c r="H68" s="12">
        <f t="shared" si="5"/>
        <v>0</v>
      </c>
      <c r="I68" s="15">
        <f t="shared" si="6"/>
        <v>165</v>
      </c>
    </row>
    <row r="69" spans="1:9" s="3" customFormat="1" ht="120.75" customHeight="1">
      <c r="A69" s="8">
        <v>901500</v>
      </c>
      <c r="B69" s="6"/>
      <c r="C69" s="6" t="s">
        <v>59</v>
      </c>
      <c r="D69" s="6" t="s">
        <v>21</v>
      </c>
      <c r="E69" s="6">
        <v>6</v>
      </c>
      <c r="F69" s="6"/>
      <c r="G69" s="7">
        <v>450</v>
      </c>
      <c r="H69" s="12">
        <f t="shared" si="5"/>
        <v>0</v>
      </c>
      <c r="I69" s="15">
        <f t="shared" si="6"/>
        <v>495.00000000000006</v>
      </c>
    </row>
    <row r="70" spans="1:9" s="3" customFormat="1" ht="120.75" customHeight="1">
      <c r="A70" s="8">
        <v>901501</v>
      </c>
      <c r="B70" s="8"/>
      <c r="C70" s="6" t="s">
        <v>39</v>
      </c>
      <c r="D70" s="6">
        <v>28</v>
      </c>
      <c r="E70" s="6">
        <v>1</v>
      </c>
      <c r="F70" s="6"/>
      <c r="G70" s="7">
        <v>450</v>
      </c>
      <c r="H70" s="12">
        <f t="shared" si="5"/>
        <v>0</v>
      </c>
      <c r="I70" s="15">
        <f t="shared" si="6"/>
        <v>495.00000000000006</v>
      </c>
    </row>
    <row r="71" spans="1:9" s="3" customFormat="1" ht="120.75" customHeight="1">
      <c r="A71" s="8">
        <v>901502</v>
      </c>
      <c r="B71" s="8"/>
      <c r="C71" s="6" t="s">
        <v>40</v>
      </c>
      <c r="D71" s="6">
        <v>32</v>
      </c>
      <c r="E71" s="6">
        <v>1</v>
      </c>
      <c r="F71" s="6"/>
      <c r="G71" s="7">
        <v>450</v>
      </c>
      <c r="H71" s="12">
        <f t="shared" si="5"/>
        <v>0</v>
      </c>
      <c r="I71" s="15">
        <f t="shared" si="6"/>
        <v>495.00000000000006</v>
      </c>
    </row>
    <row r="72" spans="1:9" s="3" customFormat="1" ht="120.75" customHeight="1">
      <c r="A72" s="8">
        <v>901503</v>
      </c>
      <c r="B72" s="8"/>
      <c r="C72" s="6" t="s">
        <v>41</v>
      </c>
      <c r="D72" s="6">
        <v>28</v>
      </c>
      <c r="E72" s="6">
        <v>1</v>
      </c>
      <c r="F72" s="6"/>
      <c r="G72" s="7">
        <v>450</v>
      </c>
      <c r="H72" s="12">
        <f t="shared" si="5"/>
        <v>0</v>
      </c>
      <c r="I72" s="15">
        <f t="shared" si="6"/>
        <v>495.00000000000006</v>
      </c>
    </row>
    <row r="73" spans="1:9" s="3" customFormat="1" ht="120.75" customHeight="1">
      <c r="A73" s="8">
        <v>901504</v>
      </c>
      <c r="B73" s="8"/>
      <c r="C73" s="6" t="s">
        <v>42</v>
      </c>
      <c r="D73" s="6">
        <v>28</v>
      </c>
      <c r="E73" s="6">
        <v>1</v>
      </c>
      <c r="F73" s="6"/>
      <c r="G73" s="7">
        <v>450</v>
      </c>
      <c r="H73" s="12">
        <f t="shared" si="5"/>
        <v>0</v>
      </c>
      <c r="I73" s="15">
        <f t="shared" si="6"/>
        <v>495.00000000000006</v>
      </c>
    </row>
    <row r="74" spans="1:9" s="3" customFormat="1" ht="120.75" customHeight="1">
      <c r="A74" s="8">
        <v>901505</v>
      </c>
      <c r="B74" s="8"/>
      <c r="C74" s="6" t="s">
        <v>44</v>
      </c>
      <c r="D74" s="6">
        <v>32</v>
      </c>
      <c r="E74" s="6">
        <v>1</v>
      </c>
      <c r="F74" s="6"/>
      <c r="G74" s="7">
        <v>450</v>
      </c>
      <c r="H74" s="12">
        <f t="shared" si="5"/>
        <v>0</v>
      </c>
      <c r="I74" s="15">
        <f t="shared" si="6"/>
        <v>495.00000000000006</v>
      </c>
    </row>
    <row r="75" spans="1:9" s="3" customFormat="1" ht="120.75" customHeight="1">
      <c r="A75" s="8">
        <v>901506</v>
      </c>
      <c r="B75" s="8"/>
      <c r="C75" s="6" t="s">
        <v>43</v>
      </c>
      <c r="D75" s="6">
        <v>32</v>
      </c>
      <c r="E75" s="6">
        <v>1</v>
      </c>
      <c r="F75" s="6"/>
      <c r="G75" s="7">
        <v>450</v>
      </c>
      <c r="H75" s="12">
        <f t="shared" si="5"/>
        <v>0</v>
      </c>
      <c r="I75" s="15">
        <f t="shared" si="6"/>
        <v>495.00000000000006</v>
      </c>
    </row>
    <row r="76" spans="1:9" s="3" customFormat="1" ht="120.75" customHeight="1">
      <c r="A76" s="8">
        <v>901507</v>
      </c>
      <c r="B76" s="8"/>
      <c r="C76" s="6" t="s">
        <v>52</v>
      </c>
      <c r="D76" s="6" t="s">
        <v>21</v>
      </c>
      <c r="E76" s="6">
        <v>4</v>
      </c>
      <c r="F76" s="6"/>
      <c r="G76" s="7">
        <v>450</v>
      </c>
      <c r="H76" s="12">
        <f t="shared" si="5"/>
        <v>0</v>
      </c>
      <c r="I76" s="15">
        <f t="shared" si="6"/>
        <v>495.00000000000006</v>
      </c>
    </row>
    <row r="77" spans="1:9" s="3" customFormat="1" ht="120.75" customHeight="1">
      <c r="A77" s="8">
        <v>901508</v>
      </c>
      <c r="B77" s="8"/>
      <c r="C77" s="6" t="s">
        <v>45</v>
      </c>
      <c r="D77" s="6" t="s">
        <v>21</v>
      </c>
      <c r="E77" s="6">
        <v>4</v>
      </c>
      <c r="F77" s="6"/>
      <c r="G77" s="7">
        <v>450</v>
      </c>
      <c r="H77" s="12">
        <f t="shared" si="5"/>
        <v>0</v>
      </c>
      <c r="I77" s="15">
        <f t="shared" si="6"/>
        <v>495.00000000000006</v>
      </c>
    </row>
    <row r="78" spans="1:9" s="3" customFormat="1" ht="120.75" customHeight="1">
      <c r="A78" s="8">
        <v>901509</v>
      </c>
      <c r="B78" s="8"/>
      <c r="C78" s="6" t="s">
        <v>52</v>
      </c>
      <c r="D78" s="6">
        <v>38</v>
      </c>
      <c r="E78" s="6">
        <v>4</v>
      </c>
      <c r="F78" s="6"/>
      <c r="G78" s="7">
        <v>480</v>
      </c>
      <c r="H78" s="12">
        <f t="shared" si="5"/>
        <v>0</v>
      </c>
      <c r="I78" s="15">
        <f t="shared" si="6"/>
        <v>528</v>
      </c>
    </row>
    <row r="79" spans="1:9" s="3" customFormat="1" ht="120.75" customHeight="1">
      <c r="A79" s="8">
        <v>901510</v>
      </c>
      <c r="B79" s="8"/>
      <c r="C79" s="6" t="s">
        <v>52</v>
      </c>
      <c r="D79" s="6" t="s">
        <v>22</v>
      </c>
      <c r="E79" s="6">
        <v>4</v>
      </c>
      <c r="F79" s="6"/>
      <c r="G79" s="7">
        <v>850</v>
      </c>
      <c r="H79" s="12">
        <f t="shared" si="5"/>
        <v>0</v>
      </c>
      <c r="I79" s="15">
        <f t="shared" si="6"/>
        <v>935.00000000000011</v>
      </c>
    </row>
    <row r="80" spans="1:9" s="3" customFormat="1" ht="120.75" customHeight="1">
      <c r="A80" s="8">
        <v>901511</v>
      </c>
      <c r="B80" s="8"/>
      <c r="C80" s="6" t="s">
        <v>51</v>
      </c>
      <c r="D80" s="6">
        <v>32</v>
      </c>
      <c r="E80" s="6">
        <v>3</v>
      </c>
      <c r="F80" s="6"/>
      <c r="G80" s="7">
        <v>400</v>
      </c>
      <c r="H80" s="12">
        <f t="shared" si="5"/>
        <v>0</v>
      </c>
      <c r="I80" s="15">
        <f t="shared" si="6"/>
        <v>440.00000000000006</v>
      </c>
    </row>
    <row r="81" spans="1:9" s="3" customFormat="1" ht="120.75" customHeight="1">
      <c r="A81" s="8">
        <v>901512</v>
      </c>
      <c r="B81" s="8"/>
      <c r="C81" s="6" t="s">
        <v>46</v>
      </c>
      <c r="D81" s="6" t="s">
        <v>23</v>
      </c>
      <c r="E81" s="6">
        <v>6</v>
      </c>
      <c r="F81" s="6"/>
      <c r="G81" s="7">
        <v>450</v>
      </c>
      <c r="H81" s="12">
        <f t="shared" si="5"/>
        <v>0</v>
      </c>
      <c r="I81" s="15">
        <f t="shared" si="6"/>
        <v>495.00000000000006</v>
      </c>
    </row>
    <row r="82" spans="1:9" s="3" customFormat="1" ht="120.75" customHeight="1">
      <c r="A82" s="8">
        <v>901513</v>
      </c>
      <c r="B82" s="8"/>
      <c r="C82" s="6" t="s">
        <v>50</v>
      </c>
      <c r="D82" s="6">
        <v>32</v>
      </c>
      <c r="E82" s="6">
        <v>2</v>
      </c>
      <c r="F82" s="6"/>
      <c r="G82" s="7">
        <v>400</v>
      </c>
      <c r="H82" s="12">
        <f t="shared" si="5"/>
        <v>0</v>
      </c>
      <c r="I82" s="15">
        <f t="shared" si="6"/>
        <v>440.00000000000006</v>
      </c>
    </row>
    <row r="83" spans="1:9" s="3" customFormat="1" ht="120.75" customHeight="1">
      <c r="A83" s="8">
        <v>901514</v>
      </c>
      <c r="B83" s="8"/>
      <c r="C83" s="6" t="s">
        <v>85</v>
      </c>
      <c r="D83" s="6">
        <v>38</v>
      </c>
      <c r="E83" s="6">
        <v>2</v>
      </c>
      <c r="F83" s="6"/>
      <c r="G83" s="7">
        <v>450</v>
      </c>
      <c r="H83" s="12">
        <f t="shared" si="5"/>
        <v>0</v>
      </c>
      <c r="I83" s="15">
        <f t="shared" si="6"/>
        <v>495.00000000000006</v>
      </c>
    </row>
    <row r="84" spans="1:9" s="3" customFormat="1" ht="120.75" customHeight="1">
      <c r="A84" s="8">
        <v>901515</v>
      </c>
      <c r="B84" s="8"/>
      <c r="C84" s="6" t="s">
        <v>49</v>
      </c>
      <c r="D84" s="6">
        <v>32</v>
      </c>
      <c r="E84" s="6">
        <v>6</v>
      </c>
      <c r="F84" s="6"/>
      <c r="G84" s="7">
        <v>480</v>
      </c>
      <c r="H84" s="12">
        <f t="shared" si="5"/>
        <v>0</v>
      </c>
      <c r="I84" s="15">
        <f t="shared" si="6"/>
        <v>528</v>
      </c>
    </row>
    <row r="85" spans="1:9" s="3" customFormat="1" ht="120.75" customHeight="1">
      <c r="A85" s="8">
        <v>901516</v>
      </c>
      <c r="B85" s="8"/>
      <c r="C85" s="6" t="s">
        <v>48</v>
      </c>
      <c r="D85" s="6" t="s">
        <v>24</v>
      </c>
      <c r="E85" s="6">
        <v>2</v>
      </c>
      <c r="F85" s="6"/>
      <c r="G85" s="7">
        <v>750</v>
      </c>
      <c r="H85" s="12">
        <f t="shared" si="5"/>
        <v>0</v>
      </c>
      <c r="I85" s="15">
        <f t="shared" si="6"/>
        <v>825.00000000000011</v>
      </c>
    </row>
    <row r="86" spans="1:9" s="3" customFormat="1" ht="120.75" customHeight="1">
      <c r="A86" s="8">
        <v>901517</v>
      </c>
      <c r="B86" s="8"/>
      <c r="C86" s="6" t="s">
        <v>47</v>
      </c>
      <c r="D86" s="6" t="s">
        <v>25</v>
      </c>
      <c r="E86" s="6">
        <v>6</v>
      </c>
      <c r="F86" s="6"/>
      <c r="G86" s="7">
        <v>750</v>
      </c>
      <c r="H86" s="12">
        <f t="shared" si="5"/>
        <v>0</v>
      </c>
      <c r="I86" s="15">
        <f t="shared" si="6"/>
        <v>825.00000000000011</v>
      </c>
    </row>
    <row r="87" spans="1:9" s="3" customFormat="1" ht="120.75" customHeight="1">
      <c r="A87" s="6">
        <v>901519</v>
      </c>
      <c r="B87" s="6"/>
      <c r="C87" s="6" t="s">
        <v>32</v>
      </c>
      <c r="D87" s="6" t="s">
        <v>21</v>
      </c>
      <c r="E87" s="6">
        <v>6</v>
      </c>
      <c r="F87" s="6"/>
      <c r="G87" s="7">
        <v>450</v>
      </c>
      <c r="H87" s="12">
        <f t="shared" si="5"/>
        <v>0</v>
      </c>
      <c r="I87" s="15">
        <f t="shared" si="6"/>
        <v>495.00000000000006</v>
      </c>
    </row>
    <row r="88" spans="1:9" s="3" customFormat="1" ht="120.75" customHeight="1">
      <c r="F88" s="3">
        <f>SUM(F10:F87)</f>
        <v>0</v>
      </c>
      <c r="G88" s="11" t="s">
        <v>12</v>
      </c>
      <c r="H88" s="11">
        <f>SUM(H10:H87)</f>
        <v>0</v>
      </c>
    </row>
    <row r="89" spans="1:9" s="3" customFormat="1" ht="120.75" customHeight="1"/>
    <row r="90" spans="1:9" s="3" customFormat="1" ht="120.75" customHeight="1"/>
    <row r="91" spans="1:9" s="3" customFormat="1" ht="120.75" customHeight="1"/>
  </sheetData>
  <mergeCells count="8">
    <mergeCell ref="A8:H8"/>
    <mergeCell ref="A1:H1"/>
    <mergeCell ref="A2:H2"/>
    <mergeCell ref="A3:H3"/>
    <mergeCell ref="A4:H4"/>
    <mergeCell ref="A5:H5"/>
    <mergeCell ref="A6:H6"/>
    <mergeCell ref="A7:H7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</dc:creator>
  <cp:lastModifiedBy>PK</cp:lastModifiedBy>
  <dcterms:created xsi:type="dcterms:W3CDTF">2016-10-19T06:42:11Z</dcterms:created>
  <dcterms:modified xsi:type="dcterms:W3CDTF">2017-06-16T06:38:16Z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96 96 1280 1024</vt:lpwstr>
  </property>
</Properties>
</file>